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f26d494c0c813d5/Рабочий стол/"/>
    </mc:Choice>
  </mc:AlternateContent>
  <xr:revisionPtr revIDLastSave="25" documentId="13_ncr:1_{12DDA6BE-E874-4C25-BA2B-38828DFFD881}" xr6:coauthVersionLast="47" xr6:coauthVersionMax="47" xr10:uidLastSave="{40A95053-D82A-4C25-B40E-7C7A4BA344E8}"/>
  <bookViews>
    <workbookView xWindow="-108" yWindow="-108" windowWidth="23256" windowHeight="12576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ст3" sheetId="11" r:id="rId5"/>
    <sheet name="Лист2" sheetId="10" r:id="rId6"/>
    <sheet name="Лист1" sheetId="9" r:id="rId7"/>
    <sheet name="Личный инструмент конкурсанта" sheetId="7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5" l="1"/>
  <c r="C15" i="1"/>
  <c r="C15" i="4"/>
  <c r="A5" i="7"/>
  <c r="A3" i="7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4" i="1"/>
  <c r="G52" i="1" s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9" i="4"/>
  <c r="G63" i="1" l="1"/>
  <c r="G62" i="1"/>
  <c r="G61" i="1"/>
  <c r="G44" i="1"/>
  <c r="G29" i="1"/>
  <c r="G43" i="1"/>
  <c r="G28" i="1"/>
  <c r="G42" i="1"/>
  <c r="G60" i="1"/>
  <c r="G59" i="1"/>
  <c r="G58" i="1"/>
  <c r="G41" i="1"/>
  <c r="G57" i="1"/>
  <c r="G40" i="1"/>
  <c r="G31" i="1"/>
  <c r="G27" i="1"/>
  <c r="G56" i="1"/>
  <c r="G39" i="1"/>
  <c r="G55" i="1"/>
  <c r="G36" i="1"/>
  <c r="G45" i="1"/>
  <c r="G54" i="1"/>
  <c r="G38" i="1"/>
  <c r="G37" i="1"/>
  <c r="G30" i="1"/>
  <c r="G53" i="1"/>
  <c r="G51" i="1"/>
  <c r="G50" i="1"/>
  <c r="G35" i="1"/>
  <c r="G49" i="1"/>
  <c r="G48" i="1"/>
  <c r="G34" i="1"/>
  <c r="G47" i="1"/>
  <c r="G46" i="1"/>
  <c r="G30" i="5"/>
  <c r="G28" i="5"/>
  <c r="G27" i="5"/>
  <c r="G26" i="5"/>
  <c r="G24" i="5"/>
  <c r="G23" i="5"/>
  <c r="G22" i="5"/>
  <c r="G19" i="5"/>
  <c r="G18" i="5"/>
  <c r="G36" i="5"/>
  <c r="G34" i="5"/>
  <c r="G31" i="5"/>
  <c r="G71" i="4"/>
  <c r="G72" i="4"/>
  <c r="G73" i="4"/>
  <c r="G74" i="4"/>
  <c r="G75" i="4"/>
  <c r="G76" i="4"/>
  <c r="G77" i="4"/>
  <c r="G39" i="5"/>
  <c r="G82" i="4"/>
  <c r="G81" i="4"/>
  <c r="G80" i="4"/>
</calcChain>
</file>

<file path=xl/sharedStrings.xml><?xml version="1.0" encoding="utf-8"?>
<sst xmlns="http://schemas.openxmlformats.org/spreadsheetml/2006/main" count="748" uniqueCount="308">
  <si>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</si>
  <si>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</si>
  <si>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</si>
  <si>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</si>
  <si>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</si>
  <si>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</si>
  <si>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</si>
  <si>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</si>
  <si>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</si>
  <si>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</si>
  <si>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</si>
  <si>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</si>
  <si>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</si>
  <si>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</si>
  <si>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</si>
  <si>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</si>
  <si>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</si>
  <si>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</si>
  <si>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</si>
  <si>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</si>
  <si>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</si>
  <si>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</si>
  <si>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</si>
  <si>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</si>
  <si>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</si>
  <si>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</si>
  <si>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</si>
  <si>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</si>
  <si>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</si>
  <si>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</si>
  <si>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</si>
  <si>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</si>
  <si>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</si>
  <si>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</si>
  <si>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</si>
  <si>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</si>
  <si>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Площадь зоны: не менее 13 кв.м.</t>
  </si>
  <si>
    <t>Сетевой удлинитель (на 5 розеток)</t>
  </si>
  <si>
    <t>Источник бесперебойного питания</t>
  </si>
  <si>
    <t>Операционная система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</si>
  <si>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</si>
  <si>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</si>
  <si>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</si>
  <si>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Программное обеспечение для сканирования</t>
  </si>
  <si>
    <t>Бумага А4</t>
  </si>
  <si>
    <t>Скотч малярный</t>
  </si>
  <si>
    <t>Скотч двусторонний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</si>
  <si>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</si>
  <si>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</si>
  <si>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</si>
  <si>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</si>
  <si>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</si>
  <si>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</si>
  <si>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</si>
  <si>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</si>
  <si>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</si>
  <si>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</si>
  <si>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</si>
  <si>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</si>
  <si>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</si>
  <si>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</si>
  <si>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Сигнальная лента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</si>
  <si>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</si>
  <si>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</si>
  <si>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</si>
  <si>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</si>
  <si>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</si>
  <si>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</si>
  <si>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</si>
  <si>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</si>
  <si>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</si>
  <si>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</si>
  <si>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</si>
  <si>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</si>
  <si>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</si>
  <si>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</si>
  <si>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</si>
  <si>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</si>
  <si>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</si>
  <si>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</si>
  <si>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</si>
  <si>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</si>
  <si>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</si>
  <si>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</si>
  <si>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</si>
  <si>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</si>
  <si>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</si>
  <si>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</si>
  <si>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</si>
  <si>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</si>
  <si>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</si>
  <si>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</si>
  <si>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</si>
  <si>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</si>
  <si>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Хлебопечение</t>
  </si>
  <si>
    <t>Покрытие пола: плитка/каменное покрытие на всю зону</t>
  </si>
  <si>
    <t xml:space="preserve">Освещение: Допустимо верхнее искусственное освещение ( не менее 500 люкс) </t>
  </si>
  <si>
    <t>Контур заземления для электропитания и сети слаботочных подключений (при необходимости) : требуется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</si>
  <si>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требуется</t>
    </r>
  </si>
  <si>
    <t>Освещение: Допустимо верхнее искусственное освещение ( не менее 300 люкс)</t>
  </si>
  <si>
    <t>Контур заземления для электропитания и сети слаботочных подключений (при необходимости) : не требуется</t>
  </si>
  <si>
    <t>Складское помещение</t>
  </si>
  <si>
    <t>Подведение/ отведение ГХВС (при необходимости) : требуется</t>
  </si>
  <si>
    <t>Площадь зоны: не менее 30 кв.м.</t>
  </si>
  <si>
    <t>Морозильный шкаф</t>
  </si>
  <si>
    <t>Контейнер для сыпучих продуктов с крышкой на колесах</t>
  </si>
  <si>
    <t>Часы настенные</t>
  </si>
  <si>
    <t>Бумага 500 листов (на всех)</t>
  </si>
  <si>
    <t>Канцелярские принадлежности</t>
  </si>
  <si>
    <t>м</t>
  </si>
  <si>
    <t>Степлер со скобами (на всех)</t>
  </si>
  <si>
    <t>Ножницы (на всех)</t>
  </si>
  <si>
    <t>Флешка (на всех)</t>
  </si>
  <si>
    <t>Пластиковые  папки конверты цветные на каждого участника</t>
  </si>
  <si>
    <t>Скотч</t>
  </si>
  <si>
    <t>Линейка/рулетка на 100 см.</t>
  </si>
  <si>
    <t>Планшет для бумаг с зажимом на каждого эксперта</t>
  </si>
  <si>
    <t>Критически важные характеристики позиции отсутствуют</t>
  </si>
  <si>
    <t>С плечиками на каждого участника</t>
  </si>
  <si>
    <t>Стол</t>
  </si>
  <si>
    <t>Корзина для мусора</t>
  </si>
  <si>
    <t>Стол переговорный</t>
  </si>
  <si>
    <t>Вешалка напольная</t>
  </si>
  <si>
    <t>С плечиками на каждого эксперта</t>
  </si>
  <si>
    <t>МФУ (принтер и сканер)</t>
  </si>
  <si>
    <t>Обрудование ИТ</t>
  </si>
  <si>
    <t xml:space="preserve">Освещение: Допустимо верхнее искусственное освещение (не менее 300 люкс) </t>
  </si>
  <si>
    <t>Стол производственный разделочный</t>
  </si>
  <si>
    <t>Габаритные размеры: 1200х600х850 мм, Материал столешницы: нержавеющая сталь</t>
  </si>
  <si>
    <t>Весы для простого взвешивания</t>
  </si>
  <si>
    <t>Диапазон рабочих температур: 0…+6 °C</t>
  </si>
  <si>
    <t xml:space="preserve">Стеллаж сплошной разборный, 4х уровневый  </t>
  </si>
  <si>
    <t>Габаритные размеры: 800х500х1800 мм, Материал каркаса: нержавеющая сталь</t>
  </si>
  <si>
    <t xml:space="preserve">Ножи поварские </t>
  </si>
  <si>
    <t>На усмотрение организатора</t>
  </si>
  <si>
    <t>Инвентарь</t>
  </si>
  <si>
    <t xml:space="preserve">Доска разделочная </t>
  </si>
  <si>
    <t xml:space="preserve">Стол с моечной ванной </t>
  </si>
  <si>
    <t>Смеситель для холодной и горячей воды</t>
  </si>
  <si>
    <t>Электричество: подключение к сети  220 Вольт</t>
  </si>
  <si>
    <t>Печь конвекционная</t>
  </si>
  <si>
    <t>Расстоечный шкаф</t>
  </si>
  <si>
    <t>Подовая печь с пароувлажнением</t>
  </si>
  <si>
    <t>Противень  алюминевый 600х400  без  перфорации</t>
  </si>
  <si>
    <t>Ширина (мм): 600, Глубина (мм): 400, Высота (мм): 15, Наличие перфорации: Нет</t>
  </si>
  <si>
    <t>Инструмент</t>
  </si>
  <si>
    <t>Противень алюминиевый  600x400 мм перфорированный</t>
  </si>
  <si>
    <t>Ширина (мм): 600, Глубина (мм): 400, Высота (мм): 15, Наличие перфорации: Да</t>
  </si>
  <si>
    <t>Стол производственный разделочный 1200х600х850</t>
  </si>
  <si>
    <t>Плита индукционная</t>
  </si>
  <si>
    <t xml:space="preserve">Планетарный миксер </t>
  </si>
  <si>
    <t xml:space="preserve">Спиральный тестомес двухскоростной
</t>
  </si>
  <si>
    <t>Стол с моечной ванной 1000х600х850 (правая-, левая)</t>
  </si>
  <si>
    <t>Презентационный  стол</t>
  </si>
  <si>
    <t>Контейнеры с крышками  для  муки  20-25 л.</t>
  </si>
  <si>
    <t>Контейнеры с крышками  для  муки  7-10 л.</t>
  </si>
  <si>
    <t>Миска глубокая из нержавеющей стали объем 750мл.</t>
  </si>
  <si>
    <t xml:space="preserve">Мусорный контейнер 80-120 л </t>
  </si>
  <si>
    <t>Средства для уборки (набор совок и щетка)</t>
  </si>
  <si>
    <t>Нож универсальный 145 мм</t>
  </si>
  <si>
    <t>Поднос столовый 450х355 мм с ручками</t>
  </si>
  <si>
    <t>Набор досок  разделочных пластиковых ( желтая, белая, красная, зелёная, синяя, коричневая)</t>
  </si>
  <si>
    <t>Пластмассовый скребок  “Трапеция”</t>
  </si>
  <si>
    <t>Рукавица для пекарей с длинной манжетой</t>
  </si>
  <si>
    <t>Ковш с крышкой 1,8 л дл индукционной плиты</t>
  </si>
  <si>
    <t>Вилки  металлические</t>
  </si>
  <si>
    <t>Ложки столовые</t>
  </si>
  <si>
    <t>Совки для сыпучих продуктов</t>
  </si>
  <si>
    <t xml:space="preserve">Терка  четырёхгранная </t>
  </si>
  <si>
    <t>пара</t>
  </si>
  <si>
    <t xml:space="preserve"> шт</t>
  </si>
  <si>
    <t>Кружка  мерная  на  2 л.</t>
  </si>
  <si>
    <t>Контейнер с крышкой 2 л.</t>
  </si>
  <si>
    <t>Бутылка  для  молока на 3 л.</t>
  </si>
  <si>
    <t>Пластиковые  контейнеры  для  теста на 10 л.</t>
  </si>
  <si>
    <t>Пластиковые  контейнеры  для  теста  на 5 л.</t>
  </si>
  <si>
    <t>Тазы  пластиковые на 2-4 л.</t>
  </si>
  <si>
    <t>Тележка-шпилька СМК (сварн.,нерж., 14 уровней, размер листа 400х600)</t>
  </si>
  <si>
    <t>Спецодежда, спецобувь</t>
  </si>
  <si>
    <t>Белый пекарский китель (допустим цветной кант), длинные черные брюки или брюки в мелкую черно-белую клетку, специализированную защитную обувь белого цвета с закрытым носком, фиксированной пяткой (кроксы запрещены), колпак или косынку, фартук белого цвета, носки белого цвета, закрывающие щиколотку</t>
  </si>
  <si>
    <t>конкурсант привозит с собой</t>
  </si>
  <si>
    <t>Пекарские руковицы</t>
  </si>
  <si>
    <t>Площадь зоны: не менее 10 кв.м. (допускается расположение в общей зоне конкурсной площадки)</t>
  </si>
  <si>
    <t>Интернет : не требуется</t>
  </si>
  <si>
    <t>Электричество: подключения к сети  по 220 Вольт и 380 Вольт</t>
  </si>
  <si>
    <t>Покрытие пола: плитка на всю зону</t>
  </si>
  <si>
    <t>Подведение/ отведение ГХВС</t>
  </si>
  <si>
    <t xml:space="preserve">Шкаф шоковой заморозки </t>
  </si>
  <si>
    <t>Машина для раскатки теста (1 шт. на 3 рабочих места)</t>
  </si>
  <si>
    <t>Кондинционер  напольный/настенный</t>
  </si>
  <si>
    <t xml:space="preserve">Лёдогенератор </t>
  </si>
  <si>
    <t>Стол производственный на профиле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</si>
  <si>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</t>
    </r>
  </si>
  <si>
    <t>Респиратор/маска</t>
  </si>
  <si>
    <t>Пергамент жиронепроницаемый</t>
  </si>
  <si>
    <t>Температура выпечки до 220 градусов - Не оставляет следов до и после выпечки - Может использоваться несколько раз. Размер листа: 60*40см</t>
  </si>
  <si>
    <t>Расходный материал</t>
  </si>
  <si>
    <t>Фольга рулон</t>
  </si>
  <si>
    <t>29см х 10 м</t>
  </si>
  <si>
    <t>рул</t>
  </si>
  <si>
    <t>Вилки пластик</t>
  </si>
  <si>
    <t>Материал пластик</t>
  </si>
  <si>
    <t>-</t>
  </si>
  <si>
    <t>Тарелки пластик</t>
  </si>
  <si>
    <t>Материал пластик d15-20</t>
  </si>
  <si>
    <t>Бумажные полотенца</t>
  </si>
  <si>
    <t>В виде руллона, 2-х слойные</t>
  </si>
  <si>
    <t>Губка для мытья посуды</t>
  </si>
  <si>
    <t>Полотенца</t>
  </si>
  <si>
    <t>Материал, х/ ткань</t>
  </si>
  <si>
    <t>Салфетки бумажные</t>
  </si>
  <si>
    <t>Однослойные, 24*24 см</t>
  </si>
  <si>
    <t>Контейнеры одноразовые для пищ продуктов</t>
  </si>
  <si>
    <t>Объем 350 мл</t>
  </si>
  <si>
    <t>Объем 500 мл</t>
  </si>
  <si>
    <t>Объем 1000 мл</t>
  </si>
  <si>
    <t>Стаканы одноразовые</t>
  </si>
  <si>
    <t>Объем 200 мл</t>
  </si>
  <si>
    <t>Пакеты для мусора</t>
  </si>
  <si>
    <t>Объем 30 л</t>
  </si>
  <si>
    <t>Объем 200 л</t>
  </si>
  <si>
    <t>Чашки пластиковые для горяч.</t>
  </si>
  <si>
    <t>Дез средство</t>
  </si>
  <si>
    <t>Для приготовления водного раствора</t>
  </si>
  <si>
    <t>Стрейч-пленка для ручной упаковки</t>
  </si>
  <si>
    <t>29см x 20 м, 10 мкм</t>
  </si>
  <si>
    <t>Вода</t>
  </si>
  <si>
    <t>Вода питьевая, в бутыле 19 литров, для куллера</t>
  </si>
  <si>
    <t>Моющее средство для посуды</t>
  </si>
  <si>
    <t>Перчатки для выкладки готовых изделий</t>
  </si>
  <si>
    <t>Электричество: подключение к сети 220 Вольт и 380 Вольт</t>
  </si>
  <si>
    <t>Поролон + чистящий слой (аброзив)</t>
  </si>
  <si>
    <t>Доска деревянная</t>
  </si>
  <si>
    <t>Освещение: Допустимо верхнее искусственное освещение (не менее 500 люкс)</t>
  </si>
  <si>
    <t>Флешка</t>
  </si>
  <si>
    <t>Пластиковые  папки конверты на каждого участника</t>
  </si>
  <si>
    <t>Холодильный шкаф</t>
  </si>
  <si>
    <t>Выходная мощность 1100 ВА / 660 Вт</t>
  </si>
  <si>
    <t>1. Зона для работ предусмотренных в вариативном модуле Г. Слоеные изделия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</si>
  <si>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</si>
  <si>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</si>
  <si>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</si>
  <si>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</si>
  <si>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Региональный чемпионата по профессиональному мастерству "Профессионалы" в  2026 г.</t>
  </si>
  <si>
    <t>Баранецкис Олеся Геннадьевна</t>
  </si>
  <si>
    <r>
      <t xml:space="preserve"> </t>
    </r>
    <r>
      <rPr>
        <sz val="14"/>
        <color theme="1"/>
        <rFont val="Times New Roman"/>
        <family val="1"/>
        <charset val="204"/>
      </rPr>
      <t>город Братск, жилой район Гидростроитель, улица Енисейская, дом 66/7</t>
    </r>
  </si>
  <si>
    <t>ms.olesiy2012@mail.ru</t>
  </si>
  <si>
    <t>Паранюк Ольга Владимировна</t>
  </si>
  <si>
    <t>Кашуба Олег Павлович </t>
  </si>
  <si>
    <t>Иркутская область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</si>
  <si>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</si>
  <si>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theme="1"/>
        <rFont val="Times New Roman"/>
        <family val="1"/>
        <charset val="204"/>
      </rPr>
      <t>не требуется</t>
    </r>
  </si>
  <si>
    <r>
      <t> </t>
    </r>
    <r>
      <rPr>
        <sz val="14"/>
        <rFont val="Times New Roman"/>
        <family val="1"/>
        <charset val="204"/>
      </rPr>
      <t>oleg.kashuba.02@bk.ru</t>
    </r>
  </si>
  <si>
    <t>с 09.02.2026 по 13.02.2026</t>
  </si>
  <si>
    <t xml:space="preserve"> Материал каркаса: нержавеющая сталь  Материал полки: нержавеющая сталь Стеллаж кухонный разборный  
габариты ШхГхВ в мм:  
1500*500*1800 полка сплошная 
5 уровня</t>
  </si>
  <si>
    <t>Разделочная 600*400*180</t>
  </si>
  <si>
    <t>Неразборная, вместимость: 14 противней 600х400,.GN1/1 задний ограничитель, 4 поворотных колеса, два колеса с фиксатором, Материал: нержавеющая сталь.</t>
  </si>
  <si>
    <t>HURAKAN HKN-20SN2V Тип питания: Электрический. С фиксированной дежой, 
двухскоростной Тип месильного органа: Спиральный, Производительность, кг/ч: 56, Объем дежи:  20 л., загрузка теста, кг: 17</t>
  </si>
  <si>
    <t>ТМ2GN-G , Внутренний оъём 0,32 м3, Диапазон рабочих температур: 0…+6 °C</t>
  </si>
  <si>
    <t>Габаритные размеры: 1800х600х850 мм, Материал столешницы: нержавеющая сталь</t>
  </si>
  <si>
    <t>Настольные, электронные. Для простого взвешивания, Наибольший предел взвешивания (кг): 5, Наименьший предел взвешивания (кг): 0,02, Дискретность (г): 1-2 Настольные, электронные
Предел взвешивания (кг): 5, Тип питания: От сети</t>
  </si>
  <si>
    <t xml:space="preserve">IP3500 D Тип питания: Электрический, Тип размещения: Настольный, Материал поверхности: Индукционный, Напряжение (В): 220. Двух конфорочная </t>
  </si>
  <si>
    <t xml:space="preserve">STARWIND SPM5183/1000 Вт, планетарный, 
скоростей - 6, корпус - пластик, 
насадок - 3 шт крюк, венчик, лопатка (из нержавеющей стали). Напряжение: 220 В
Объем дежи: 5 л, 
Материал дежи: Нержавеющая сталь, </t>
  </si>
  <si>
    <t>UNOX XEBPC-08EU-B Тип управления: электронное, С каменным подом и 
автоматической функцией 
подачи пара. Противень: 600х400мм</t>
  </si>
  <si>
    <t>UNOX XEBDOC-01EU-DКоличество уровней:  12, Тип нагрева: Электрический нагрев, Тип управления: электронное, Противень: 600х400 мм. Пароувлажнение, расстойка 
при температуре 45 °С</t>
  </si>
  <si>
    <t>UNOX  XFT193 Электромеханическое ; 
Температурный режим, от 50 
до 270 °С ; Мощность, 6.9 кВт, Противень: 600х400 мм.</t>
  </si>
  <si>
    <t>Стол производственный</t>
  </si>
  <si>
    <t>Вспомогательный производственный 1400х600х850 мм, с сплошной полкой</t>
  </si>
  <si>
    <t>Прихватка рукавица силиконовая, термостойкая, для горячего, набор-2 ш</t>
  </si>
  <si>
    <t>Пластик, 1л.</t>
  </si>
  <si>
    <t>Пищевой пластиковый для 
хранения продуктов с 
одноцветной крышкой2,1л</t>
  </si>
  <si>
    <t>Терка четырехгранная 
нержавеющая сталь 25 см</t>
  </si>
  <si>
    <t>Нержавеющая сталь</t>
  </si>
  <si>
    <t>2 л для индукционной плиты с 
крышкой</t>
  </si>
  <si>
    <t>Пластиковый для пищевых продуктов 10л с крышкой</t>
  </si>
  <si>
    <t>Прихватка - варежка термостойкая силиконовая с длинной манжетой</t>
  </si>
  <si>
    <t xml:space="preserve"> светло-серый 29.3 см 2 см 19.3 
см</t>
  </si>
  <si>
    <t>Универсальные  145 мм</t>
  </si>
  <si>
    <t xml:space="preserve">стол-холодильник 
</t>
  </si>
  <si>
    <t>Пищевой пластиковый для 
хранения продуктов с 
одноцветной крышкой8л</t>
  </si>
  <si>
    <t xml:space="preserve">Пластиковые, для 
теста600*400*75 мм. </t>
  </si>
  <si>
    <t xml:space="preserve">Пластиковые, для теста 
600*400*120  мм. </t>
  </si>
  <si>
    <t>Глубокая из нержавеющей 
стали 1л.</t>
  </si>
  <si>
    <t>С колесами и 
педальюРазмеры:550х480х937 
мм.</t>
  </si>
  <si>
    <t>размер метлы: 90x28 см; размер совка: 28x25,5 см;</t>
  </si>
  <si>
    <t>Пластмассовый скребок 
(19х13х13)</t>
  </si>
  <si>
    <t xml:space="preserve"> 10-и уровневый 10хGN-1/1 
или 10х600х400 мм, t (от +90 
до -35°С, 
0,24 м3, охлаждение 25 кг/90 
мин, заморозка 25 кг/240 мин, 
745х898х1423 мм)</t>
  </si>
  <si>
    <t>Электронного типа</t>
  </si>
  <si>
    <t>Объем 70-90 литров Для сыпучих продуктов с 
крышкой на колесах</t>
  </si>
  <si>
    <t>Ноутбук</t>
  </si>
  <si>
    <t xml:space="preserve"> ядра: 6 + 8 х 2.3 ГГц, RAM 8 
ГБ, SSD 512 ГБ, ОЗУ для 
ноутбуков 4 ГБ</t>
  </si>
  <si>
    <t>Лазерное, черно-белая печать, 
двухсторонняя</t>
  </si>
  <si>
    <t>Розетки - 5, 15 А, 3300 Вт, 
кабель - 10 м</t>
  </si>
  <si>
    <t>Универсальная.</t>
  </si>
  <si>
    <t>Огнетушитель углекислотный ОУ
1/ аналог</t>
  </si>
  <si>
    <t>Кулер 19 л (холодная/горячая вода) 
Vatten V09WE белый</t>
  </si>
  <si>
    <t>10-и уровневый 10хGN-1/1 
или 10х600х400 мм, t (от +90 
до -35°С, 
0,24 м3, охлаждение 25 кг/90 
мин, заморозка 25 кг/240 мин, 
745х898х1423 мм)</t>
  </si>
  <si>
    <t>GastroMIX ТЕСТОРАСКАТКА , Модель TDR-38OF, Напряжение, В220, Мощность кВт 0,75.</t>
  </si>
  <si>
    <t>производственный 
1400х600х850 мм, с сплошной 
полкой</t>
  </si>
  <si>
    <t>М-3-0,3-0,53/1,49 MXM</t>
  </si>
  <si>
    <t>Одно отверстие на ванну, один 
поворотный рычаг включения</t>
  </si>
  <si>
    <t>Настольные, электронные</t>
  </si>
  <si>
    <t>ПО для просмотра файлов в формате .pdf обеспечивающее: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</si>
  <si>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Операционная система обеспечивает: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эксперта к сети Ethernet</t>
  </si>
  <si>
    <t>Интернет-браузер обеспечивает: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</si>
  <si>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Пакет офисных программ обеспечивающий: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</si>
  <si>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Подходящее к установленному оборудованию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</si>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</sst>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212529"/>
      <name val="Times New Roman"/>
      <family val="1"/>
      <charset val="204"/>
    </font>
    <font>
      <sz val="14"/>
      <color rgb="FF6C757D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0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6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1" fillId="0" borderId="6" xfId="1" applyFont="1" applyBorder="1" applyAlignment="1">
      <alignment horizontal="center" vertical="center" wrapText="1"/>
    </xf>
    <xf numFmtId="0" fontId="11" fillId="0" borderId="19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19" xfId="1" applyFont="1" applyBorder="1" applyAlignme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19" xfId="1" applyFont="1" applyBorder="1" applyAlignment="1">
      <alignment wrapText="1"/>
    </xf>
    <xf numFmtId="0" fontId="11" fillId="0" borderId="19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2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19" xfId="1" applyFont="1" applyBorder="1" applyAlignment="1">
      <alignment wrapText="1"/>
    </xf>
    <xf numFmtId="0" fontId="13" fillId="0" borderId="19" xfId="0" applyFont="1" applyBorder="1" applyAlignment="1">
      <alignment wrapText="1"/>
    </xf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/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top" wrapText="1"/>
    </xf>
    <xf numFmtId="0" fontId="2" fillId="0" borderId="2" xfId="1" applyFont="1" applyBorder="1" applyAlignment="1">
      <alignment vertical="center"/>
    </xf>
    <xf numFmtId="0" fontId="19" fillId="0" borderId="19" xfId="0" applyFont="1" applyBorder="1" applyAlignment="1">
      <alignment horizontal="left" vertical="top" wrapText="1"/>
    </xf>
    <xf numFmtId="0" fontId="12" fillId="0" borderId="2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left" vertical="center" wrapText="1"/>
    </xf>
    <xf numFmtId="0" fontId="12" fillId="0" borderId="19" xfId="1" applyFont="1" applyBorder="1" applyAlignment="1">
      <alignment horizontal="center" vertical="center"/>
    </xf>
    <xf numFmtId="0" fontId="2" fillId="0" borderId="19" xfId="0" applyFont="1" applyBorder="1" applyAlignment="1">
      <alignment horizontal="justify" vertical="center" wrapText="1"/>
    </xf>
    <xf numFmtId="0" fontId="12" fillId="0" borderId="19" xfId="2" applyFont="1" applyFill="1" applyBorder="1" applyAlignment="1">
      <alignment horizontal="justify" vertical="center" wrapText="1"/>
    </xf>
    <xf numFmtId="0" fontId="20" fillId="5" borderId="19" xfId="0" applyFont="1" applyFill="1" applyBorder="1" applyAlignment="1">
      <alignment vertical="center" wrapText="1"/>
    </xf>
    <xf numFmtId="0" fontId="20" fillId="6" borderId="19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4" fillId="0" borderId="0" xfId="2"/>
    <xf numFmtId="0" fontId="21" fillId="0" borderId="0" xfId="0" applyFont="1"/>
    <xf numFmtId="14" fontId="17" fillId="0" borderId="19" xfId="0" applyNumberFormat="1" applyFont="1" applyBorder="1" applyAlignment="1">
      <alignment horizontal="right" wrapText="1"/>
    </xf>
    <xf numFmtId="0" fontId="22" fillId="0" borderId="0" xfId="0" applyFont="1"/>
    <xf numFmtId="0" fontId="24" fillId="0" borderId="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2" fillId="0" borderId="19" xfId="1" applyFont="1" applyBorder="1"/>
    <xf numFmtId="0" fontId="0" fillId="0" borderId="0" xfId="0" applyAlignment="1">
      <alignment wrapText="1"/>
    </xf>
    <xf numFmtId="0" fontId="0" fillId="0" borderId="19" xfId="0" applyBorder="1" applyAlignment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9" fillId="9" borderId="18" xfId="1" applyFont="1" applyFill="1" applyBorder="1" applyAlignment="1">
      <alignment horizontal="center" vertical="center"/>
    </xf>
    <xf numFmtId="0" fontId="9" fillId="10" borderId="17" xfId="1" applyFont="1" applyFill="1" applyBorder="1" applyAlignment="1">
      <alignment horizontal="center"/>
    </xf>
    <xf numFmtId="0" fontId="9" fillId="10" borderId="5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9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6" fillId="0" borderId="3" xfId="1" applyFont="1" applyBorder="1"/>
    <xf numFmtId="0" fontId="9" fillId="2" borderId="21" xfId="1" applyFont="1" applyFill="1" applyBorder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horizontal="left" vertical="top" wrapText="1"/>
    </xf>
    <xf numFmtId="0" fontId="9" fillId="3" borderId="20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/>
    </xf>
    <xf numFmtId="0" fontId="6" fillId="4" borderId="23" xfId="1" applyFont="1" applyFill="1" applyBorder="1" applyAlignment="1">
      <alignment horizontal="center"/>
    </xf>
    <xf numFmtId="14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right"/>
    </xf>
    <xf numFmtId="0" fontId="16" fillId="7" borderId="0" xfId="1" applyFont="1" applyFill="1" applyAlignment="1">
      <alignment horizontal="center" vertical="center" wrapText="1"/>
    </xf>
    <xf numFmtId="0" fontId="8" fillId="8" borderId="0" xfId="1" applyFont="1" applyFill="1" applyAlignment="1">
      <alignment horizontal="center"/>
    </xf>
    <xf numFmtId="0" fontId="8" fillId="7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18" fillId="2" borderId="4" xfId="1" applyFont="1" applyFill="1" applyBorder="1" applyAlignment="1">
      <alignment horizontal="center" vertical="center"/>
    </xf>
    <xf numFmtId="0" fontId="18" fillId="0" borderId="3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s.olesiy2012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B17" sqref="B17"/>
    </sheetView>
  </sheetViews>
  <sheetFormatPr defaultRowHeight="18" x14ac:dyDescent="0.35"/>
  <cols>
    <col min="1" max="1" width="46.5546875" style="26" customWidth="1"/>
    <col min="2" max="2" width="90.5546875" style="27" customWidth="1"/>
  </cols>
  <sheetData>
    <row r="2" spans="1:2" x14ac:dyDescent="0.35">
      <c r="B2" s="26"/>
    </row>
    <row r="3" spans="1:2" x14ac:dyDescent="0.35">
      <c r="A3" s="28" t="s">
        <v>70</v>
      </c>
      <c r="B3" s="29" t="s">
        <v>94</v>
      </c>
    </row>
    <row r="4" spans="1:2" ht="36" x14ac:dyDescent="0.35">
      <c r="A4" s="28" t="s">
        <v>91</v>
      </c>
      <c r="B4" s="29" t="s">
        <v>243</v>
      </c>
    </row>
    <row r="5" spans="1:2" x14ac:dyDescent="0.35">
      <c r="A5" s="28" t="s">
        <v>69</v>
      </c>
      <c r="B5" s="27" t="s">
        <v>249</v>
      </c>
    </row>
    <row r="6" spans="1:2" ht="36" x14ac:dyDescent="0.35">
      <c r="A6" s="28" t="s">
        <v>80</v>
      </c>
      <c r="B6" s="27" t="s">
        <v>250</v>
      </c>
    </row>
    <row r="7" spans="1:2" x14ac:dyDescent="0.35">
      <c r="A7" s="28" t="s">
        <v>92</v>
      </c>
      <c r="B7" t="s">
        <v>245</v>
      </c>
    </row>
    <row r="8" spans="1:2" x14ac:dyDescent="0.35">
      <c r="A8" s="28" t="s">
        <v>71</v>
      </c>
      <c r="B8" s="82" t="s">
        <v>253</v>
      </c>
    </row>
    <row r="9" spans="1:2" x14ac:dyDescent="0.35">
      <c r="A9" s="28" t="s">
        <v>72</v>
      </c>
      <c r="B9" s="27" t="s">
        <v>244</v>
      </c>
    </row>
    <row r="10" spans="1:2" x14ac:dyDescent="0.35">
      <c r="A10" s="28" t="s">
        <v>78</v>
      </c>
      <c r="B10" s="80" t="s">
        <v>246</v>
      </c>
    </row>
    <row r="11" spans="1:2" x14ac:dyDescent="0.35">
      <c r="A11" s="28" t="s">
        <v>73</v>
      </c>
      <c r="B11" s="29">
        <v>89834006240</v>
      </c>
    </row>
    <row r="12" spans="1:2" x14ac:dyDescent="0.35">
      <c r="A12" s="28" t="s">
        <v>74</v>
      </c>
      <c r="B12" s="81" t="s">
        <v>248</v>
      </c>
    </row>
    <row r="13" spans="1:2" x14ac:dyDescent="0.35">
      <c r="A13" s="28" t="s">
        <v>79</v>
      </c>
      <c r="B13" s="83" t="s">
        <v>252</v>
      </c>
    </row>
    <row r="14" spans="1:2" x14ac:dyDescent="0.35">
      <c r="A14" s="28" t="s">
        <v>75</v>
      </c>
      <c r="B14" s="29">
        <v>89041357449</v>
      </c>
    </row>
    <row r="15" spans="1:2" x14ac:dyDescent="0.35">
      <c r="A15" s="28" t="s">
        <v>76</v>
      </c>
      <c r="B15" s="29">
        <v>5</v>
      </c>
    </row>
    <row r="16" spans="1:2" x14ac:dyDescent="0.35">
      <c r="A16" s="28" t="s">
        <v>77</v>
      </c>
      <c r="B16" s="29">
        <v>5</v>
      </c>
    </row>
    <row r="17" spans="1:2" x14ac:dyDescent="0.35">
      <c r="A17" s="28" t="s">
        <v>93</v>
      </c>
      <c r="B17" s="29">
        <v>8</v>
      </c>
    </row>
    <row r="20" spans="1:2" x14ac:dyDescent="0.35">
      <c r="A20" s="26" t="s">
        <v>239</v>
      </c>
    </row>
    <row r="21" spans="1:2" x14ac:dyDescent="0.35">
      <c r="A21" s="26" t="s">
        <v>240</v>
      </c>
      <c r="B21" s="27" t="s">
        <v>244</v>
      </c>
    </row>
    <row r="22" spans="1:2" x14ac:dyDescent="0.35">
      <c r="A22" s="26" t="s">
        <v>241</v>
      </c>
      <c r="B22" s="81" t="s">
        <v>247</v>
      </c>
    </row>
    <row r="23" spans="1:2" ht="36" x14ac:dyDescent="0.35">
      <c r="A23" s="26" t="s">
        <v>242</v>
      </c>
      <c r="B23" s="81" t="s">
        <v>248</v>
      </c>
    </row>
  </sheetData>
  <hyperlinks>
    <hyperlink ref="B10" r:id="rId1" xr:uid="{F075D6B2-CF87-47FF-A42C-36BBBFF954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1"/>
  <sheetViews>
    <sheetView tabSelected="1" topLeftCell="A115" zoomScale="110" zoomScaleNormal="110" workbookViewId="0">
      <selection activeCell="A78" sqref="A78:H78"/>
    </sheetView>
  </sheetViews>
  <sheetFormatPr defaultColWidth="14.44140625" defaultRowHeight="14.4" x14ac:dyDescent="0.3"/>
  <cols>
    <col min="1" max="1" width="5.109375" style="33" customWidth="1"/>
    <col min="2" max="2" width="52" style="24" customWidth="1"/>
    <col min="3" max="3" width="30.88671875" style="24" customWidth="1"/>
    <col min="4" max="4" width="22" style="24" customWidth="1"/>
    <col min="5" max="5" width="15.44140625" style="24" customWidth="1"/>
    <col min="6" max="6" width="19.6640625" style="24" bestFit="1" customWidth="1"/>
    <col min="7" max="7" width="14.44140625" style="24" customWidth="1"/>
    <col min="8" max="8" width="25" style="24" bestFit="1" customWidth="1"/>
    <col min="9" max="11" width="8.6640625" style="1" customWidth="1"/>
    <col min="12" max="16384" width="14.44140625" style="1"/>
  </cols>
  <sheetData>
    <row r="1" spans="1:10" x14ac:dyDescent="0.3">
      <c r="A1" s="121" t="s">
        <v>20</v>
      </c>
      <c r="B1" s="97"/>
      <c r="C1" s="97"/>
      <c r="D1" s="97"/>
      <c r="E1" s="97"/>
      <c r="F1" s="97"/>
      <c r="G1" s="97"/>
      <c r="H1" s="97"/>
    </row>
    <row r="2" spans="1:10" ht="21" x14ac:dyDescent="0.4">
      <c r="A2" s="123" t="s">
        <v>89</v>
      </c>
      <c r="B2" s="123"/>
      <c r="C2" s="123"/>
      <c r="D2" s="123"/>
      <c r="E2" s="123"/>
      <c r="F2" s="123"/>
      <c r="G2" s="123"/>
      <c r="H2" s="123"/>
    </row>
    <row r="3" spans="1:10" ht="21" x14ac:dyDescent="0.3">
      <c r="A3" s="124" t="str">
        <f>'Информация о Чемпионате'!B4</f>
        <v>Региональный чемпионата по профессиональному мастерству "Профессионалы" в  2026 г.</v>
      </c>
      <c r="B3" s="124"/>
      <c r="C3" s="124"/>
      <c r="D3" s="124"/>
      <c r="E3" s="124"/>
      <c r="F3" s="124"/>
      <c r="G3" s="124"/>
      <c r="H3" s="124"/>
      <c r="I3" s="25"/>
      <c r="J3" s="25"/>
    </row>
    <row r="4" spans="1:10" ht="21" x14ac:dyDescent="0.4">
      <c r="A4" s="123" t="s">
        <v>90</v>
      </c>
      <c r="B4" s="123"/>
      <c r="C4" s="123"/>
      <c r="D4" s="123"/>
      <c r="E4" s="123"/>
      <c r="F4" s="123"/>
      <c r="G4" s="123"/>
      <c r="H4" s="123"/>
    </row>
    <row r="5" spans="1:10" ht="20.399999999999999" x14ac:dyDescent="0.3">
      <c r="A5" s="122" t="str">
        <f>'Информация о Чемпионате'!B3</f>
        <v>Хлебопечение</v>
      </c>
      <c r="B5" s="122"/>
      <c r="C5" s="122"/>
      <c r="D5" s="122"/>
      <c r="E5" s="122"/>
      <c r="F5" s="122"/>
      <c r="G5" s="122"/>
      <c r="H5" s="122"/>
    </row>
    <row r="6" spans="1:10" x14ac:dyDescent="0.3">
      <c r="A6" s="116" t="s">
        <v>22</v>
      </c>
      <c r="B6" s="97"/>
      <c r="C6" s="97"/>
      <c r="D6" s="97"/>
      <c r="E6" s="97"/>
      <c r="F6" s="97"/>
      <c r="G6" s="97"/>
      <c r="H6" s="97"/>
    </row>
    <row r="7" spans="1:10" ht="15.6" x14ac:dyDescent="0.3">
      <c r="A7" s="116" t="s">
        <v>86</v>
      </c>
      <c r="B7" s="116"/>
      <c r="C7" s="125" t="str">
        <f>'Информация о Чемпионате'!B5</f>
        <v>Иркутская область</v>
      </c>
      <c r="D7" s="125"/>
      <c r="E7" s="125"/>
      <c r="F7" s="125"/>
      <c r="G7" s="125"/>
      <c r="H7" s="125"/>
    </row>
    <row r="8" spans="1:10" ht="15.6" x14ac:dyDescent="0.3">
      <c r="A8" s="116" t="s">
        <v>88</v>
      </c>
      <c r="B8" s="116"/>
      <c r="C8" s="116"/>
      <c r="D8" s="125" t="str">
        <f>'Информация о Чемпионате'!B6</f>
        <v>Государственное бюджетное профессиональное образовательное учреждение Иркутской области "Братский торгово-технологический техникум"</v>
      </c>
      <c r="E8" s="125"/>
      <c r="F8" s="125"/>
      <c r="G8" s="125"/>
      <c r="H8" s="125"/>
    </row>
    <row r="9" spans="1:10" ht="15.6" x14ac:dyDescent="0.3">
      <c r="A9" s="116" t="s">
        <v>81</v>
      </c>
      <c r="B9" s="116"/>
      <c r="C9" s="116" t="str">
        <f>'Информация о Чемпионате'!B7</f>
        <v xml:space="preserve"> город Братск, жилой район Гидростроитель, улица Енисейская, дом 66/7</v>
      </c>
      <c r="D9" s="116"/>
      <c r="E9" s="116"/>
      <c r="F9" s="116"/>
      <c r="G9" s="116"/>
      <c r="H9" s="116"/>
    </row>
    <row r="10" spans="1:10" ht="15.6" x14ac:dyDescent="0.3">
      <c r="A10" s="116" t="s">
        <v>85</v>
      </c>
      <c r="B10" s="116"/>
      <c r="C10" s="116" t="str">
        <f>'Информация о Чемпионате'!B9</f>
        <v>Баранецкис Олеся Геннадьевна</v>
      </c>
      <c r="D10" s="116"/>
      <c r="E10" s="116" t="str">
        <f>'Информация о Чемпионате'!B10</f>
        <v>ms.olesiy2012@mail.ru</v>
      </c>
      <c r="F10" s="116"/>
      <c r="G10" s="116">
        <f>'Информация о Чемпионате'!B11</f>
        <v>89834006240</v>
      </c>
      <c r="H10" s="116"/>
    </row>
    <row r="11" spans="1:10" ht="15.6" x14ac:dyDescent="0.3">
      <c r="A11" s="116" t="s">
        <v>84</v>
      </c>
      <c r="B11" s="116"/>
      <c r="C11" s="116" t="str">
        <f>'Информация о Чемпионате'!B12</f>
        <v>Кашуба Олег Павлович </v>
      </c>
      <c r="D11" s="116"/>
      <c r="E11" s="116" t="str">
        <f>'Информация о Чемпионате'!B13</f>
        <v> oleg.kashuba.02@bk.ru</v>
      </c>
      <c r="F11" s="116"/>
      <c r="G11" s="116">
        <f>'Информация о Чемпионате'!B14</f>
        <v>89041357449</v>
      </c>
      <c r="H11" s="116"/>
    </row>
    <row r="12" spans="1:10" ht="15.6" x14ac:dyDescent="0.3">
      <c r="A12" s="116" t="s">
        <v>83</v>
      </c>
      <c r="B12" s="116"/>
      <c r="C12" s="116">
        <f>'Информация о Чемпионате'!B17</f>
        <v>8</v>
      </c>
      <c r="D12" s="116"/>
      <c r="E12" s="116"/>
      <c r="F12" s="116"/>
      <c r="G12" s="116"/>
      <c r="H12" s="116"/>
    </row>
    <row r="13" spans="1:10" ht="15.6" x14ac:dyDescent="0.3">
      <c r="A13" s="116" t="s">
        <v>67</v>
      </c>
      <c r="B13" s="116"/>
      <c r="C13" s="116">
        <f>'Информация о Чемпионате'!B15</f>
        <v>5</v>
      </c>
      <c r="D13" s="116"/>
      <c r="E13" s="116"/>
      <c r="F13" s="116"/>
      <c r="G13" s="116"/>
      <c r="H13" s="116"/>
    </row>
    <row r="14" spans="1:10" ht="15.6" x14ac:dyDescent="0.3">
      <c r="A14" s="116" t="s">
        <v>68</v>
      </c>
      <c r="B14" s="116"/>
      <c r="C14" s="116">
        <f>'Информация о Чемпионате'!B16</f>
        <v>5</v>
      </c>
      <c r="D14" s="116"/>
      <c r="E14" s="116"/>
      <c r="F14" s="116"/>
      <c r="G14" s="116"/>
      <c r="H14" s="116"/>
    </row>
    <row r="15" spans="1:10" ht="15.6" x14ac:dyDescent="0.3">
      <c r="A15" s="116" t="s">
        <v>82</v>
      </c>
      <c r="B15" s="116"/>
      <c r="C15" s="120" t="str">
        <f>'Информация о Чемпионате'!B8</f>
        <v>с 09.02.2026 по 13.02.2026</v>
      </c>
      <c r="D15" s="116"/>
      <c r="E15" s="116"/>
      <c r="F15" s="116"/>
      <c r="G15" s="116"/>
      <c r="H15" s="116"/>
    </row>
    <row r="16" spans="1:10" ht="21" thickBot="1" x14ac:dyDescent="0.35">
      <c r="A16" s="117" t="s">
        <v>64</v>
      </c>
      <c r="B16" s="118"/>
      <c r="C16" s="118"/>
      <c r="D16" s="118"/>
      <c r="E16" s="118"/>
      <c r="F16" s="118"/>
      <c r="G16" s="118"/>
      <c r="H16" s="119"/>
    </row>
    <row r="17" spans="1:8" x14ac:dyDescent="0.3">
      <c r="A17" s="104" t="s">
        <v>16</v>
      </c>
      <c r="B17" s="105"/>
      <c r="C17" s="105"/>
      <c r="D17" s="105"/>
      <c r="E17" s="105"/>
      <c r="F17" s="105"/>
      <c r="G17" s="105"/>
      <c r="H17" s="106"/>
    </row>
    <row r="18" spans="1:8" x14ac:dyDescent="0.3">
      <c r="A18" s="96" t="s">
        <v>103</v>
      </c>
      <c r="B18" s="97"/>
      <c r="C18" s="97"/>
      <c r="D18" s="97"/>
      <c r="E18" s="97"/>
      <c r="F18" s="97"/>
      <c r="G18" s="97"/>
      <c r="H18" s="98"/>
    </row>
    <row r="19" spans="1:8" x14ac:dyDescent="0.3">
      <c r="A19" s="96" t="s">
        <v>96</v>
      </c>
      <c r="B19" s="97"/>
      <c r="C19" s="97"/>
      <c r="D19" s="97"/>
      <c r="E19" s="97"/>
      <c r="F19" s="97"/>
      <c r="G19" s="97"/>
      <c r="H19" s="98"/>
    </row>
    <row r="20" spans="1:8" x14ac:dyDescent="0.3">
      <c r="A20" s="96" t="s">
        <v>15</v>
      </c>
      <c r="B20" s="97"/>
      <c r="C20" s="97"/>
      <c r="D20" s="97"/>
      <c r="E20" s="97"/>
      <c r="F20" s="97"/>
      <c r="G20" s="97"/>
      <c r="H20" s="98"/>
    </row>
    <row r="21" spans="1:8" x14ac:dyDescent="0.3">
      <c r="A21" s="96" t="s">
        <v>230</v>
      </c>
      <c r="B21" s="97"/>
      <c r="C21" s="97"/>
      <c r="D21" s="97"/>
      <c r="E21" s="97"/>
      <c r="F21" s="97"/>
      <c r="G21" s="97"/>
      <c r="H21" s="98"/>
    </row>
    <row r="22" spans="1:8" x14ac:dyDescent="0.3">
      <c r="A22" s="96" t="s">
        <v>97</v>
      </c>
      <c r="B22" s="97"/>
      <c r="C22" s="97"/>
      <c r="D22" s="97"/>
      <c r="E22" s="97"/>
      <c r="F22" s="97"/>
      <c r="G22" s="97"/>
      <c r="H22" s="98"/>
    </row>
    <row r="23" spans="1:8" x14ac:dyDescent="0.3">
      <c r="A23" s="96" t="s">
        <v>95</v>
      </c>
      <c r="B23" s="97"/>
      <c r="C23" s="97"/>
      <c r="D23" s="97"/>
      <c r="E23" s="97"/>
      <c r="F23" s="97"/>
      <c r="G23" s="97"/>
      <c r="H23" s="98"/>
    </row>
    <row r="24" spans="1:8" x14ac:dyDescent="0.3">
      <c r="A24" s="96" t="s">
        <v>98</v>
      </c>
      <c r="B24" s="97"/>
      <c r="C24" s="97"/>
      <c r="D24" s="97"/>
      <c r="E24" s="97"/>
      <c r="F24" s="97"/>
      <c r="G24" s="97"/>
      <c r="H24" s="98"/>
    </row>
    <row r="25" spans="1:8" ht="15" thickBot="1" x14ac:dyDescent="0.35">
      <c r="A25" s="93" t="s">
        <v>87</v>
      </c>
      <c r="B25" s="94"/>
      <c r="C25" s="94"/>
      <c r="D25" s="94"/>
      <c r="E25" s="94"/>
      <c r="F25" s="94"/>
      <c r="G25" s="94"/>
      <c r="H25" s="95"/>
    </row>
    <row r="26" spans="1:8" ht="52.8" x14ac:dyDescent="0.3">
      <c r="A26" s="45" t="s">
        <v>11</v>
      </c>
      <c r="B26" s="39" t="s">
        <v>10</v>
      </c>
      <c r="C26" s="39" t="s">
        <v>9</v>
      </c>
      <c r="D26" s="45" t="s">
        <v>8</v>
      </c>
      <c r="E26" s="45" t="s">
        <v>7</v>
      </c>
      <c r="F26" s="45" t="s">
        <v>6</v>
      </c>
      <c r="G26" s="45" t="s">
        <v>5</v>
      </c>
      <c r="H26" s="45" t="s">
        <v>21</v>
      </c>
    </row>
    <row r="27" spans="1:8" ht="79.8" x14ac:dyDescent="0.3">
      <c r="A27" s="36">
        <v>1</v>
      </c>
      <c r="B27" s="40" t="s">
        <v>104</v>
      </c>
      <c r="C27" s="46" t="s">
        <v>286</v>
      </c>
      <c r="D27" s="47" t="s">
        <v>18</v>
      </c>
      <c r="E27" s="47">
        <v>1</v>
      </c>
      <c r="F27" s="47" t="s">
        <v>0</v>
      </c>
      <c r="G27" s="47">
        <v>1</v>
      </c>
      <c r="H27" s="38"/>
    </row>
    <row r="28" spans="1:8" ht="39.6" x14ac:dyDescent="0.3">
      <c r="A28" s="36">
        <v>2</v>
      </c>
      <c r="B28" s="40" t="s">
        <v>105</v>
      </c>
      <c r="C28" s="40" t="s">
        <v>288</v>
      </c>
      <c r="D28" s="47" t="s">
        <v>18</v>
      </c>
      <c r="E28" s="47">
        <v>3</v>
      </c>
      <c r="F28" s="47" t="s">
        <v>0</v>
      </c>
      <c r="G28" s="47">
        <v>3</v>
      </c>
      <c r="H28" s="38"/>
    </row>
    <row r="29" spans="1:8" x14ac:dyDescent="0.3">
      <c r="A29" s="36">
        <v>3</v>
      </c>
      <c r="B29" s="40" t="s">
        <v>106</v>
      </c>
      <c r="C29" s="46" t="s">
        <v>287</v>
      </c>
      <c r="D29" s="47" t="s">
        <v>18</v>
      </c>
      <c r="E29" s="47">
        <v>1</v>
      </c>
      <c r="F29" s="47" t="s">
        <v>0</v>
      </c>
      <c r="G29" s="47">
        <v>1</v>
      </c>
      <c r="H29" s="38"/>
    </row>
    <row r="30" spans="1:8" ht="26.4" x14ac:dyDescent="0.3">
      <c r="A30" s="36">
        <v>4</v>
      </c>
      <c r="B30" s="40" t="s">
        <v>107</v>
      </c>
      <c r="C30" s="40" t="s">
        <v>117</v>
      </c>
      <c r="D30" s="42" t="s">
        <v>108</v>
      </c>
      <c r="E30" s="42">
        <v>10</v>
      </c>
      <c r="F30" s="42" t="s">
        <v>62</v>
      </c>
      <c r="G30" s="42">
        <v>10</v>
      </c>
      <c r="H30" s="38"/>
    </row>
    <row r="31" spans="1:8" ht="26.4" x14ac:dyDescent="0.3">
      <c r="A31" s="36">
        <v>5</v>
      </c>
      <c r="B31" s="40" t="s">
        <v>47</v>
      </c>
      <c r="C31" s="40" t="s">
        <v>117</v>
      </c>
      <c r="D31" s="42" t="s">
        <v>108</v>
      </c>
      <c r="E31" s="42">
        <v>15</v>
      </c>
      <c r="F31" s="42" t="s">
        <v>109</v>
      </c>
      <c r="G31" s="42">
        <v>15</v>
      </c>
      <c r="H31" s="38"/>
    </row>
    <row r="32" spans="1:8" ht="26.4" x14ac:dyDescent="0.3">
      <c r="A32" s="36">
        <v>6</v>
      </c>
      <c r="B32" s="40" t="s">
        <v>110</v>
      </c>
      <c r="C32" s="40" t="s">
        <v>117</v>
      </c>
      <c r="D32" s="42" t="s">
        <v>108</v>
      </c>
      <c r="E32" s="42">
        <v>1</v>
      </c>
      <c r="F32" s="42" t="s">
        <v>109</v>
      </c>
      <c r="G32" s="42">
        <v>1</v>
      </c>
      <c r="H32" s="38"/>
    </row>
    <row r="33" spans="1:8" ht="26.4" x14ac:dyDescent="0.3">
      <c r="A33" s="36">
        <v>7</v>
      </c>
      <c r="B33" s="40" t="s">
        <v>111</v>
      </c>
      <c r="C33" s="40" t="s">
        <v>117</v>
      </c>
      <c r="D33" s="42" t="s">
        <v>108</v>
      </c>
      <c r="E33" s="42">
        <v>5</v>
      </c>
      <c r="F33" s="42" t="s">
        <v>0</v>
      </c>
      <c r="G33" s="42">
        <v>5</v>
      </c>
      <c r="H33" s="38"/>
    </row>
    <row r="34" spans="1:8" ht="26.4" x14ac:dyDescent="0.3">
      <c r="A34" s="36">
        <v>8</v>
      </c>
      <c r="B34" s="40" t="s">
        <v>112</v>
      </c>
      <c r="C34" s="40" t="s">
        <v>117</v>
      </c>
      <c r="D34" s="42" t="s">
        <v>108</v>
      </c>
      <c r="E34" s="42">
        <v>1</v>
      </c>
      <c r="F34" s="42" t="s">
        <v>0</v>
      </c>
      <c r="G34" s="42">
        <v>1</v>
      </c>
      <c r="H34" s="38"/>
    </row>
    <row r="35" spans="1:8" ht="26.4" x14ac:dyDescent="0.3">
      <c r="A35" s="36">
        <v>9</v>
      </c>
      <c r="B35" s="40" t="s">
        <v>113</v>
      </c>
      <c r="C35" s="40" t="s">
        <v>117</v>
      </c>
      <c r="D35" s="42" t="s">
        <v>108</v>
      </c>
      <c r="E35" s="42">
        <v>1</v>
      </c>
      <c r="F35" s="42" t="s">
        <v>63</v>
      </c>
      <c r="G35" s="42">
        <v>1</v>
      </c>
      <c r="H35" s="38"/>
    </row>
    <row r="36" spans="1:8" ht="26.4" x14ac:dyDescent="0.3">
      <c r="A36" s="36">
        <v>10</v>
      </c>
      <c r="B36" s="40" t="s">
        <v>114</v>
      </c>
      <c r="C36" s="40" t="s">
        <v>117</v>
      </c>
      <c r="D36" s="42" t="s">
        <v>108</v>
      </c>
      <c r="E36" s="42">
        <v>1</v>
      </c>
      <c r="F36" s="42" t="s">
        <v>0</v>
      </c>
      <c r="G36" s="42">
        <v>1</v>
      </c>
      <c r="H36" s="38"/>
    </row>
    <row r="37" spans="1:8" ht="26.4" x14ac:dyDescent="0.3">
      <c r="A37" s="36">
        <v>11</v>
      </c>
      <c r="B37" s="40" t="s">
        <v>115</v>
      </c>
      <c r="C37" s="40" t="s">
        <v>117</v>
      </c>
      <c r="D37" s="42" t="s">
        <v>108</v>
      </c>
      <c r="E37" s="42">
        <v>1</v>
      </c>
      <c r="F37" s="42" t="s">
        <v>0</v>
      </c>
      <c r="G37" s="42">
        <v>1</v>
      </c>
      <c r="H37" s="38"/>
    </row>
    <row r="38" spans="1:8" ht="26.4" x14ac:dyDescent="0.3">
      <c r="A38" s="36">
        <v>12</v>
      </c>
      <c r="B38" s="40" t="s">
        <v>116</v>
      </c>
      <c r="C38" s="40" t="s">
        <v>117</v>
      </c>
      <c r="D38" s="42" t="s">
        <v>108</v>
      </c>
      <c r="E38" s="42">
        <v>6</v>
      </c>
      <c r="F38" s="42" t="s">
        <v>0</v>
      </c>
      <c r="G38" s="42">
        <v>6</v>
      </c>
      <c r="H38" s="38"/>
    </row>
    <row r="39" spans="1:8" ht="21" thickBot="1" x14ac:dyDescent="0.35">
      <c r="A39" s="102" t="s">
        <v>65</v>
      </c>
      <c r="B39" s="113"/>
      <c r="C39" s="113"/>
      <c r="D39" s="113"/>
      <c r="E39" s="113"/>
      <c r="F39" s="113"/>
      <c r="G39" s="113"/>
      <c r="H39" s="113"/>
    </row>
    <row r="40" spans="1:8" x14ac:dyDescent="0.3">
      <c r="A40" s="104" t="s">
        <v>16</v>
      </c>
      <c r="B40" s="105"/>
      <c r="C40" s="105"/>
      <c r="D40" s="105"/>
      <c r="E40" s="105"/>
      <c r="F40" s="105"/>
      <c r="G40" s="105"/>
      <c r="H40" s="106"/>
    </row>
    <row r="41" spans="1:8" x14ac:dyDescent="0.3">
      <c r="A41" s="96" t="s">
        <v>32</v>
      </c>
      <c r="B41" s="97"/>
      <c r="C41" s="97"/>
      <c r="D41" s="97"/>
      <c r="E41" s="97"/>
      <c r="F41" s="97"/>
      <c r="G41" s="97"/>
      <c r="H41" s="98"/>
    </row>
    <row r="42" spans="1:8" x14ac:dyDescent="0.3">
      <c r="A42" s="96" t="s">
        <v>99</v>
      </c>
      <c r="B42" s="97"/>
      <c r="C42" s="97"/>
      <c r="D42" s="97"/>
      <c r="E42" s="97"/>
      <c r="F42" s="97"/>
      <c r="G42" s="97"/>
      <c r="H42" s="98"/>
    </row>
    <row r="43" spans="1:8" x14ac:dyDescent="0.3">
      <c r="A43" s="96" t="s">
        <v>15</v>
      </c>
      <c r="B43" s="97"/>
      <c r="C43" s="97"/>
      <c r="D43" s="97"/>
      <c r="E43" s="97"/>
      <c r="F43" s="97"/>
      <c r="G43" s="97"/>
      <c r="H43" s="98"/>
    </row>
    <row r="44" spans="1:8" ht="15" customHeight="1" x14ac:dyDescent="0.3">
      <c r="A44" s="96" t="s">
        <v>139</v>
      </c>
      <c r="B44" s="97"/>
      <c r="C44" s="97"/>
      <c r="D44" s="97"/>
      <c r="E44" s="97"/>
      <c r="F44" s="97"/>
      <c r="G44" s="97"/>
      <c r="H44" s="98"/>
    </row>
    <row r="45" spans="1:8" x14ac:dyDescent="0.3">
      <c r="A45" s="96" t="s">
        <v>251</v>
      </c>
      <c r="B45" s="97"/>
      <c r="C45" s="97"/>
      <c r="D45" s="97"/>
      <c r="E45" s="97"/>
      <c r="F45" s="97"/>
      <c r="G45" s="97"/>
      <c r="H45" s="98"/>
    </row>
    <row r="46" spans="1:8" x14ac:dyDescent="0.3">
      <c r="A46" s="96" t="s">
        <v>95</v>
      </c>
      <c r="B46" s="97"/>
      <c r="C46" s="97"/>
      <c r="D46" s="97"/>
      <c r="E46" s="97"/>
      <c r="F46" s="97"/>
      <c r="G46" s="97"/>
      <c r="H46" s="98"/>
    </row>
    <row r="47" spans="1:8" x14ac:dyDescent="0.3">
      <c r="A47" s="107" t="s">
        <v>33</v>
      </c>
      <c r="B47" s="108"/>
      <c r="C47" s="108"/>
      <c r="D47" s="108"/>
      <c r="E47" s="108"/>
      <c r="F47" s="108"/>
      <c r="G47" s="108"/>
      <c r="H47" s="109"/>
    </row>
    <row r="48" spans="1:8" x14ac:dyDescent="0.3">
      <c r="A48" s="107" t="s">
        <v>34</v>
      </c>
      <c r="B48" s="108"/>
      <c r="C48" s="108"/>
      <c r="D48" s="108"/>
      <c r="E48" s="108"/>
      <c r="F48" s="108"/>
      <c r="G48" s="108"/>
      <c r="H48" s="109"/>
    </row>
    <row r="49" spans="1:8" ht="52.8" x14ac:dyDescent="0.3">
      <c r="A49" s="42" t="s">
        <v>11</v>
      </c>
      <c r="B49" s="42" t="s">
        <v>10</v>
      </c>
      <c r="C49" s="42" t="s">
        <v>9</v>
      </c>
      <c r="D49" s="42" t="s">
        <v>8</v>
      </c>
      <c r="E49" s="42" t="s">
        <v>7</v>
      </c>
      <c r="F49" s="42" t="s">
        <v>6</v>
      </c>
      <c r="G49" s="42" t="s">
        <v>5</v>
      </c>
      <c r="H49" s="42" t="s">
        <v>21</v>
      </c>
    </row>
    <row r="50" spans="1:8" x14ac:dyDescent="0.3">
      <c r="A50" s="42">
        <v>1</v>
      </c>
      <c r="B50" s="43" t="s">
        <v>23</v>
      </c>
      <c r="C50" s="42" t="s">
        <v>118</v>
      </c>
      <c r="D50" s="42" t="s">
        <v>13</v>
      </c>
      <c r="E50" s="42">
        <v>1</v>
      </c>
      <c r="F50" s="42" t="s">
        <v>0</v>
      </c>
      <c r="G50" s="42">
        <v>1</v>
      </c>
      <c r="H50" s="44"/>
    </row>
    <row r="51" spans="1:8" ht="26.4" x14ac:dyDescent="0.3">
      <c r="A51" s="42">
        <v>2</v>
      </c>
      <c r="B51" s="43" t="s">
        <v>119</v>
      </c>
      <c r="C51" s="40" t="s">
        <v>117</v>
      </c>
      <c r="D51" s="42" t="s">
        <v>13</v>
      </c>
      <c r="E51" s="42">
        <v>1</v>
      </c>
      <c r="F51" s="42" t="s">
        <v>0</v>
      </c>
      <c r="G51" s="42">
        <v>2</v>
      </c>
      <c r="H51" s="44"/>
    </row>
    <row r="52" spans="1:8" ht="26.4" x14ac:dyDescent="0.3">
      <c r="A52" s="42">
        <v>3</v>
      </c>
      <c r="B52" s="43" t="s">
        <v>19</v>
      </c>
      <c r="C52" s="40" t="s">
        <v>117</v>
      </c>
      <c r="D52" s="42" t="s">
        <v>13</v>
      </c>
      <c r="E52" s="42">
        <v>1</v>
      </c>
      <c r="F52" s="42" t="s">
        <v>0</v>
      </c>
      <c r="G52" s="42">
        <v>5</v>
      </c>
      <c r="H52" s="44"/>
    </row>
    <row r="53" spans="1:8" ht="26.4" x14ac:dyDescent="0.3">
      <c r="A53" s="42">
        <v>4</v>
      </c>
      <c r="B53" s="40" t="s">
        <v>24</v>
      </c>
      <c r="C53" s="40" t="s">
        <v>117</v>
      </c>
      <c r="D53" s="42" t="s">
        <v>13</v>
      </c>
      <c r="E53" s="42">
        <v>1</v>
      </c>
      <c r="F53" s="42" t="s">
        <v>0</v>
      </c>
      <c r="G53" s="42">
        <v>1</v>
      </c>
      <c r="H53" s="44"/>
    </row>
    <row r="54" spans="1:8" ht="21" thickBot="1" x14ac:dyDescent="0.35">
      <c r="A54" s="114" t="s">
        <v>66</v>
      </c>
      <c r="B54" s="115"/>
      <c r="C54" s="115"/>
      <c r="D54" s="115"/>
      <c r="E54" s="115"/>
      <c r="F54" s="115"/>
      <c r="G54" s="115"/>
      <c r="H54" s="115"/>
    </row>
    <row r="55" spans="1:8" x14ac:dyDescent="0.3">
      <c r="A55" s="104" t="s">
        <v>16</v>
      </c>
      <c r="B55" s="105"/>
      <c r="C55" s="105"/>
      <c r="D55" s="105"/>
      <c r="E55" s="105"/>
      <c r="F55" s="105"/>
      <c r="G55" s="105"/>
      <c r="H55" s="106"/>
    </row>
    <row r="56" spans="1:8" x14ac:dyDescent="0.3">
      <c r="A56" s="96" t="s">
        <v>36</v>
      </c>
      <c r="B56" s="97"/>
      <c r="C56" s="97"/>
      <c r="D56" s="97"/>
      <c r="E56" s="97"/>
      <c r="F56" s="97"/>
      <c r="G56" s="97"/>
      <c r="H56" s="98"/>
    </row>
    <row r="57" spans="1:8" x14ac:dyDescent="0.3">
      <c r="A57" s="96" t="s">
        <v>99</v>
      </c>
      <c r="B57" s="97"/>
      <c r="C57" s="97"/>
      <c r="D57" s="97"/>
      <c r="E57" s="97"/>
      <c r="F57" s="97"/>
      <c r="G57" s="97"/>
      <c r="H57" s="98"/>
    </row>
    <row r="58" spans="1:8" x14ac:dyDescent="0.3">
      <c r="A58" s="96" t="s">
        <v>15</v>
      </c>
      <c r="B58" s="97"/>
      <c r="C58" s="97"/>
      <c r="D58" s="97"/>
      <c r="E58" s="97"/>
      <c r="F58" s="97"/>
      <c r="G58" s="97"/>
      <c r="H58" s="98"/>
    </row>
    <row r="59" spans="1:8" x14ac:dyDescent="0.3">
      <c r="A59" s="96" t="s">
        <v>139</v>
      </c>
      <c r="B59" s="97"/>
      <c r="C59" s="97"/>
      <c r="D59" s="97"/>
      <c r="E59" s="97"/>
      <c r="F59" s="97"/>
      <c r="G59" s="97"/>
      <c r="H59" s="98"/>
    </row>
    <row r="60" spans="1:8" x14ac:dyDescent="0.3">
      <c r="A60" s="96" t="s">
        <v>100</v>
      </c>
      <c r="B60" s="97"/>
      <c r="C60" s="97"/>
      <c r="D60" s="97"/>
      <c r="E60" s="97"/>
      <c r="F60" s="97"/>
      <c r="G60" s="97"/>
      <c r="H60" s="98"/>
    </row>
    <row r="61" spans="1:8" x14ac:dyDescent="0.3">
      <c r="A61" s="96" t="s">
        <v>95</v>
      </c>
      <c r="B61" s="97"/>
      <c r="C61" s="97"/>
      <c r="D61" s="97"/>
      <c r="E61" s="97"/>
      <c r="F61" s="97"/>
      <c r="G61" s="97"/>
      <c r="H61" s="98"/>
    </row>
    <row r="62" spans="1:8" x14ac:dyDescent="0.3">
      <c r="A62" s="107" t="s">
        <v>33</v>
      </c>
      <c r="B62" s="108"/>
      <c r="C62" s="108"/>
      <c r="D62" s="108"/>
      <c r="E62" s="108"/>
      <c r="F62" s="108"/>
      <c r="G62" s="108"/>
      <c r="H62" s="109"/>
    </row>
    <row r="63" spans="1:8" ht="15" thickBot="1" x14ac:dyDescent="0.35">
      <c r="A63" s="110" t="s">
        <v>34</v>
      </c>
      <c r="B63" s="111"/>
      <c r="C63" s="111"/>
      <c r="D63" s="111"/>
      <c r="E63" s="111"/>
      <c r="F63" s="111"/>
      <c r="G63" s="111"/>
      <c r="H63" s="112"/>
    </row>
    <row r="64" spans="1:8" ht="55.2" x14ac:dyDescent="0.3">
      <c r="A64" s="7" t="s">
        <v>11</v>
      </c>
      <c r="B64" s="7" t="s">
        <v>10</v>
      </c>
      <c r="C64" s="9" t="s">
        <v>9</v>
      </c>
      <c r="D64" s="21" t="s">
        <v>8</v>
      </c>
      <c r="E64" s="21" t="s">
        <v>7</v>
      </c>
      <c r="F64" s="21" t="s">
        <v>6</v>
      </c>
      <c r="G64" s="21" t="s">
        <v>5</v>
      </c>
      <c r="H64" s="7" t="s">
        <v>21</v>
      </c>
    </row>
    <row r="65" spans="1:8" ht="41.4" x14ac:dyDescent="0.3">
      <c r="A65" s="67">
        <v>1</v>
      </c>
      <c r="B65" s="69" t="s">
        <v>120</v>
      </c>
      <c r="C65" s="51" t="s">
        <v>117</v>
      </c>
      <c r="D65" s="3" t="s">
        <v>13</v>
      </c>
      <c r="E65" s="3">
        <v>1</v>
      </c>
      <c r="F65" s="3" t="s">
        <v>0</v>
      </c>
      <c r="G65" s="3">
        <v>1</v>
      </c>
      <c r="H65" s="20"/>
    </row>
    <row r="66" spans="1:8" ht="41.4" x14ac:dyDescent="0.3">
      <c r="A66" s="67">
        <v>2</v>
      </c>
      <c r="B66" s="69" t="s">
        <v>121</v>
      </c>
      <c r="C66" s="51" t="s">
        <v>117</v>
      </c>
      <c r="D66" s="3" t="s">
        <v>13</v>
      </c>
      <c r="E66" s="3">
        <v>5</v>
      </c>
      <c r="F66" s="3" t="s">
        <v>0</v>
      </c>
      <c r="G66" s="3">
        <v>5</v>
      </c>
      <c r="H66" s="20"/>
    </row>
    <row r="67" spans="1:8" ht="41.4" x14ac:dyDescent="0.3">
      <c r="A67" s="67">
        <v>3</v>
      </c>
      <c r="B67" s="69" t="s">
        <v>35</v>
      </c>
      <c r="C67" s="51" t="s">
        <v>117</v>
      </c>
      <c r="D67" s="3" t="s">
        <v>13</v>
      </c>
      <c r="E67" s="3">
        <v>10</v>
      </c>
      <c r="F67" s="3" t="s">
        <v>0</v>
      </c>
      <c r="G67" s="3">
        <v>10</v>
      </c>
      <c r="H67" s="20"/>
    </row>
    <row r="68" spans="1:8" ht="27.6" x14ac:dyDescent="0.3">
      <c r="A68" s="67">
        <v>4</v>
      </c>
      <c r="B68" s="69" t="s">
        <v>122</v>
      </c>
      <c r="C68" s="8" t="s">
        <v>123</v>
      </c>
      <c r="D68" s="3" t="s">
        <v>13</v>
      </c>
      <c r="E68" s="3">
        <v>1</v>
      </c>
      <c r="F68" s="3" t="s">
        <v>0</v>
      </c>
      <c r="G68" s="3">
        <v>1</v>
      </c>
      <c r="H68" s="20"/>
    </row>
    <row r="69" spans="1:8" ht="27.6" x14ac:dyDescent="0.3">
      <c r="A69" s="67">
        <v>5</v>
      </c>
      <c r="B69" s="69" t="s">
        <v>124</v>
      </c>
      <c r="C69" s="51" t="s">
        <v>291</v>
      </c>
      <c r="D69" s="3" t="s">
        <v>125</v>
      </c>
      <c r="E69" s="3">
        <v>1</v>
      </c>
      <c r="F69" s="3" t="s">
        <v>0</v>
      </c>
      <c r="G69" s="3">
        <v>1</v>
      </c>
      <c r="H69" s="20"/>
    </row>
    <row r="70" spans="1:8" ht="41.4" x14ac:dyDescent="0.3">
      <c r="A70" s="67">
        <v>6</v>
      </c>
      <c r="B70" s="69" t="s">
        <v>289</v>
      </c>
      <c r="C70" s="51" t="s">
        <v>290</v>
      </c>
      <c r="D70" s="3" t="s">
        <v>125</v>
      </c>
      <c r="E70" s="3">
        <v>1</v>
      </c>
      <c r="F70" s="3" t="s">
        <v>0</v>
      </c>
      <c r="G70" s="3">
        <v>1</v>
      </c>
      <c r="H70" s="20"/>
    </row>
    <row r="71" spans="1:8" ht="27.6" x14ac:dyDescent="0.3">
      <c r="A71" s="67">
        <v>7</v>
      </c>
      <c r="B71" s="70" t="s">
        <v>37</v>
      </c>
      <c r="C71" s="71" t="s">
        <v>292</v>
      </c>
      <c r="D71" s="72" t="s">
        <v>18</v>
      </c>
      <c r="E71" s="72">
        <v>1</v>
      </c>
      <c r="F71" s="72" t="s">
        <v>0</v>
      </c>
      <c r="G71" s="72">
        <f t="shared" ref="G71:G77" si="0">E71</f>
        <v>1</v>
      </c>
      <c r="H71" s="20"/>
    </row>
    <row r="72" spans="1:8" ht="24" customHeight="1" x14ac:dyDescent="0.3">
      <c r="A72" s="67">
        <v>8</v>
      </c>
      <c r="B72" s="73" t="s">
        <v>38</v>
      </c>
      <c r="C72" s="74" t="s">
        <v>237</v>
      </c>
      <c r="D72" s="72" t="s">
        <v>18</v>
      </c>
      <c r="E72" s="72">
        <v>1</v>
      </c>
      <c r="F72" s="72" t="s">
        <v>0</v>
      </c>
      <c r="G72" s="72">
        <f t="shared" si="0"/>
        <v>1</v>
      </c>
      <c r="H72" s="20"/>
    </row>
    <row r="73" spans="1:8" ht="138" x14ac:dyDescent="0.3">
      <c r="A73" s="67">
        <v>9</v>
      </c>
      <c r="B73" s="75" t="s">
        <v>39</v>
      </c>
      <c r="C73" s="76" t="s">
        <v>303</v>
      </c>
      <c r="D73" s="72" t="s">
        <v>17</v>
      </c>
      <c r="E73" s="72">
        <v>1</v>
      </c>
      <c r="F73" s="72" t="s">
        <v>0</v>
      </c>
      <c r="G73" s="72">
        <f t="shared" si="0"/>
        <v>1</v>
      </c>
      <c r="H73" s="20"/>
    </row>
    <row r="74" spans="1:8" ht="110.4" x14ac:dyDescent="0.3">
      <c r="A74" s="67">
        <v>10</v>
      </c>
      <c r="B74" s="75" t="s">
        <v>40</v>
      </c>
      <c r="C74" s="76" t="s">
        <v>302</v>
      </c>
      <c r="D74" s="72" t="s">
        <v>17</v>
      </c>
      <c r="E74" s="72">
        <v>1</v>
      </c>
      <c r="F74" s="72" t="s">
        <v>0</v>
      </c>
      <c r="G74" s="72">
        <f t="shared" si="0"/>
        <v>1</v>
      </c>
      <c r="H74" s="20"/>
    </row>
    <row r="75" spans="1:8" ht="165.6" x14ac:dyDescent="0.3">
      <c r="A75" s="67">
        <v>11</v>
      </c>
      <c r="B75" s="75" t="s">
        <v>41</v>
      </c>
      <c r="C75" s="76" t="s">
        <v>304</v>
      </c>
      <c r="D75" s="72" t="s">
        <v>17</v>
      </c>
      <c r="E75" s="72">
        <v>1</v>
      </c>
      <c r="F75" s="72" t="s">
        <v>0</v>
      </c>
      <c r="G75" s="72">
        <f t="shared" si="0"/>
        <v>1</v>
      </c>
      <c r="H75" s="20"/>
    </row>
    <row r="76" spans="1:8" ht="165.6" x14ac:dyDescent="0.3">
      <c r="A76" s="67">
        <v>12</v>
      </c>
      <c r="B76" s="77" t="s">
        <v>42</v>
      </c>
      <c r="C76" s="76" t="s">
        <v>305</v>
      </c>
      <c r="D76" s="72" t="s">
        <v>17</v>
      </c>
      <c r="E76" s="72">
        <v>1</v>
      </c>
      <c r="F76" s="72" t="s">
        <v>0</v>
      </c>
      <c r="G76" s="72">
        <f t="shared" si="0"/>
        <v>1</v>
      </c>
      <c r="H76" s="20"/>
    </row>
    <row r="77" spans="1:8" ht="27.6" x14ac:dyDescent="0.3">
      <c r="A77" s="67">
        <v>13</v>
      </c>
      <c r="B77" s="77" t="s">
        <v>43</v>
      </c>
      <c r="C77" s="76" t="s">
        <v>306</v>
      </c>
      <c r="D77" s="72" t="s">
        <v>17</v>
      </c>
      <c r="E77" s="72">
        <v>1</v>
      </c>
      <c r="F77" s="72" t="s">
        <v>0</v>
      </c>
      <c r="G77" s="72">
        <f t="shared" si="0"/>
        <v>1</v>
      </c>
      <c r="H77" s="20"/>
    </row>
    <row r="78" spans="1:8" ht="20.399999999999999" x14ac:dyDescent="0.35">
      <c r="A78" s="102" t="s">
        <v>307</v>
      </c>
      <c r="B78" s="103"/>
      <c r="C78" s="103"/>
      <c r="D78" s="103"/>
      <c r="E78" s="103"/>
      <c r="F78" s="103"/>
      <c r="G78" s="103"/>
      <c r="H78" s="103"/>
    </row>
    <row r="79" spans="1:8" ht="55.2" x14ac:dyDescent="0.3">
      <c r="A79" s="7" t="s">
        <v>11</v>
      </c>
      <c r="B79" s="7" t="s">
        <v>10</v>
      </c>
      <c r="C79" s="7" t="s">
        <v>9</v>
      </c>
      <c r="D79" s="7" t="s">
        <v>8</v>
      </c>
      <c r="E79" s="7" t="s">
        <v>7</v>
      </c>
      <c r="F79" s="7" t="s">
        <v>6</v>
      </c>
      <c r="G79" s="7" t="s">
        <v>5</v>
      </c>
      <c r="H79" s="7" t="s">
        <v>21</v>
      </c>
    </row>
    <row r="80" spans="1:8" x14ac:dyDescent="0.3">
      <c r="A80" s="78">
        <v>1</v>
      </c>
      <c r="B80" s="62" t="s">
        <v>4</v>
      </c>
      <c r="C80" s="63" t="s">
        <v>293</v>
      </c>
      <c r="D80" s="3" t="s">
        <v>1</v>
      </c>
      <c r="E80" s="64">
        <v>1</v>
      </c>
      <c r="F80" s="64" t="s">
        <v>0</v>
      </c>
      <c r="G80" s="58">
        <f>E80</f>
        <v>1</v>
      </c>
      <c r="H80" s="2"/>
    </row>
    <row r="81" spans="1:8" ht="41.4" x14ac:dyDescent="0.3">
      <c r="A81" s="3">
        <v>2</v>
      </c>
      <c r="B81" s="79" t="s">
        <v>3</v>
      </c>
      <c r="C81" s="63" t="s">
        <v>294</v>
      </c>
      <c r="D81" s="3" t="s">
        <v>1</v>
      </c>
      <c r="E81" s="58">
        <v>1</v>
      </c>
      <c r="F81" s="58" t="s">
        <v>0</v>
      </c>
      <c r="G81" s="58">
        <f>E81</f>
        <v>1</v>
      </c>
      <c r="H81" s="2"/>
    </row>
    <row r="82" spans="1:8" ht="41.4" x14ac:dyDescent="0.3">
      <c r="A82" s="3">
        <v>3</v>
      </c>
      <c r="B82" s="79" t="s">
        <v>2</v>
      </c>
      <c r="C82" s="63" t="s">
        <v>295</v>
      </c>
      <c r="D82" s="3" t="s">
        <v>1</v>
      </c>
      <c r="E82" s="58">
        <v>1</v>
      </c>
      <c r="F82" s="58" t="s">
        <v>0</v>
      </c>
      <c r="G82" s="58">
        <f>E82</f>
        <v>1</v>
      </c>
      <c r="H82" s="2"/>
    </row>
    <row r="83" spans="1:8" ht="21" thickBot="1" x14ac:dyDescent="0.35">
      <c r="A83" s="102" t="s">
        <v>101</v>
      </c>
      <c r="B83" s="113"/>
      <c r="C83" s="113"/>
      <c r="D83" s="113"/>
      <c r="E83" s="113"/>
      <c r="F83" s="113"/>
      <c r="G83" s="113"/>
      <c r="H83" s="113"/>
    </row>
    <row r="84" spans="1:8" x14ac:dyDescent="0.3">
      <c r="A84" s="104" t="s">
        <v>16</v>
      </c>
      <c r="B84" s="105"/>
      <c r="C84" s="105"/>
      <c r="D84" s="105"/>
      <c r="E84" s="105"/>
      <c r="F84" s="105"/>
      <c r="G84" s="105"/>
      <c r="H84" s="106"/>
    </row>
    <row r="85" spans="1:8" x14ac:dyDescent="0.3">
      <c r="A85" s="96" t="s">
        <v>30</v>
      </c>
      <c r="B85" s="97"/>
      <c r="C85" s="97"/>
      <c r="D85" s="97"/>
      <c r="E85" s="97"/>
      <c r="F85" s="97"/>
      <c r="G85" s="97"/>
      <c r="H85" s="98"/>
    </row>
    <row r="86" spans="1:8" x14ac:dyDescent="0.3">
      <c r="A86" s="96" t="s">
        <v>126</v>
      </c>
      <c r="B86" s="97"/>
      <c r="C86" s="97"/>
      <c r="D86" s="97"/>
      <c r="E86" s="97"/>
      <c r="F86" s="97"/>
      <c r="G86" s="97"/>
      <c r="H86" s="98"/>
    </row>
    <row r="87" spans="1:8" x14ac:dyDescent="0.3">
      <c r="A87" s="96" t="s">
        <v>15</v>
      </c>
      <c r="B87" s="97"/>
      <c r="C87" s="97"/>
      <c r="D87" s="97"/>
      <c r="E87" s="97"/>
      <c r="F87" s="97"/>
      <c r="G87" s="97"/>
      <c r="H87" s="98"/>
    </row>
    <row r="88" spans="1:8" x14ac:dyDescent="0.3">
      <c r="A88" s="96" t="s">
        <v>139</v>
      </c>
      <c r="B88" s="97"/>
      <c r="C88" s="97"/>
      <c r="D88" s="97"/>
      <c r="E88" s="97"/>
      <c r="F88" s="97"/>
      <c r="G88" s="97"/>
      <c r="H88" s="98"/>
    </row>
    <row r="89" spans="1:8" x14ac:dyDescent="0.3">
      <c r="A89" s="96" t="s">
        <v>100</v>
      </c>
      <c r="B89" s="97"/>
      <c r="C89" s="97"/>
      <c r="D89" s="97"/>
      <c r="E89" s="97"/>
      <c r="F89" s="97"/>
      <c r="G89" s="97"/>
      <c r="H89" s="98"/>
    </row>
    <row r="90" spans="1:8" x14ac:dyDescent="0.3">
      <c r="A90" s="96" t="s">
        <v>95</v>
      </c>
      <c r="B90" s="97"/>
      <c r="C90" s="97"/>
      <c r="D90" s="97"/>
      <c r="E90" s="97"/>
      <c r="F90" s="97"/>
      <c r="G90" s="97"/>
      <c r="H90" s="98"/>
    </row>
    <row r="91" spans="1:8" x14ac:dyDescent="0.3">
      <c r="A91" s="96" t="s">
        <v>102</v>
      </c>
      <c r="B91" s="97"/>
      <c r="C91" s="97"/>
      <c r="D91" s="97"/>
      <c r="E91" s="97"/>
      <c r="F91" s="97"/>
      <c r="G91" s="97"/>
      <c r="H91" s="98"/>
    </row>
    <row r="92" spans="1:8" ht="15" thickBot="1" x14ac:dyDescent="0.35">
      <c r="A92" s="93" t="s">
        <v>34</v>
      </c>
      <c r="B92" s="94"/>
      <c r="C92" s="94"/>
      <c r="D92" s="94"/>
      <c r="E92" s="94"/>
      <c r="F92" s="94"/>
      <c r="G92" s="94"/>
      <c r="H92" s="95"/>
    </row>
    <row r="93" spans="1:8" ht="55.2" x14ac:dyDescent="0.3">
      <c r="A93" s="10" t="s">
        <v>11</v>
      </c>
      <c r="B93" s="9" t="s">
        <v>10</v>
      </c>
      <c r="C93" s="9" t="s">
        <v>9</v>
      </c>
      <c r="D93" s="10" t="s">
        <v>8</v>
      </c>
      <c r="E93" s="10" t="s">
        <v>7</v>
      </c>
      <c r="F93" s="10" t="s">
        <v>6</v>
      </c>
      <c r="G93" s="10" t="s">
        <v>5</v>
      </c>
      <c r="H93" s="10" t="s">
        <v>21</v>
      </c>
    </row>
    <row r="94" spans="1:8" ht="39.6" x14ac:dyDescent="0.3">
      <c r="A94" s="3">
        <v>1</v>
      </c>
      <c r="B94" s="43" t="s">
        <v>127</v>
      </c>
      <c r="C94" s="43" t="s">
        <v>128</v>
      </c>
      <c r="D94" s="42" t="s">
        <v>18</v>
      </c>
      <c r="E94" s="42">
        <v>2</v>
      </c>
      <c r="F94" s="42" t="s">
        <v>0</v>
      </c>
      <c r="G94" s="42">
        <v>2</v>
      </c>
      <c r="H94" s="2"/>
    </row>
    <row r="95" spans="1:8" ht="13.2" customHeight="1" x14ac:dyDescent="0.3">
      <c r="A95" s="3">
        <v>2</v>
      </c>
      <c r="B95" s="43" t="s">
        <v>129</v>
      </c>
      <c r="C95" t="s">
        <v>301</v>
      </c>
      <c r="D95" s="42" t="s">
        <v>18</v>
      </c>
      <c r="E95" s="42">
        <v>1</v>
      </c>
      <c r="F95" s="42" t="s">
        <v>0</v>
      </c>
      <c r="G95" s="42">
        <v>1</v>
      </c>
      <c r="H95" s="2"/>
    </row>
    <row r="96" spans="1:8" ht="26.4" x14ac:dyDescent="0.3">
      <c r="A96" s="3">
        <v>3</v>
      </c>
      <c r="B96" s="43" t="s">
        <v>236</v>
      </c>
      <c r="C96" s="43" t="s">
        <v>130</v>
      </c>
      <c r="D96" s="42" t="s">
        <v>18</v>
      </c>
      <c r="E96" s="42">
        <v>1</v>
      </c>
      <c r="F96" s="42" t="s">
        <v>0</v>
      </c>
      <c r="G96" s="42">
        <v>1</v>
      </c>
      <c r="H96" s="2"/>
    </row>
    <row r="97" spans="1:8" ht="39.6" x14ac:dyDescent="0.3">
      <c r="A97" s="3">
        <v>4</v>
      </c>
      <c r="B97" s="43" t="s">
        <v>131</v>
      </c>
      <c r="C97" s="43" t="s">
        <v>132</v>
      </c>
      <c r="D97" s="42" t="s">
        <v>18</v>
      </c>
      <c r="E97" s="42">
        <v>3</v>
      </c>
      <c r="F97" s="42" t="s">
        <v>0</v>
      </c>
      <c r="G97" s="42">
        <v>3</v>
      </c>
      <c r="H97" s="2"/>
    </row>
    <row r="98" spans="1:8" x14ac:dyDescent="0.3">
      <c r="A98" s="3">
        <v>5</v>
      </c>
      <c r="B98" s="43" t="s">
        <v>133</v>
      </c>
      <c r="C98" s="43" t="s">
        <v>134</v>
      </c>
      <c r="D98" s="42" t="s">
        <v>135</v>
      </c>
      <c r="E98" s="42">
        <v>2</v>
      </c>
      <c r="F98" s="42" t="s">
        <v>0</v>
      </c>
      <c r="G98" s="42">
        <v>2</v>
      </c>
      <c r="H98" s="2"/>
    </row>
    <row r="99" spans="1:8" x14ac:dyDescent="0.3">
      <c r="A99" s="3">
        <v>6</v>
      </c>
      <c r="B99" s="43" t="s">
        <v>136</v>
      </c>
      <c r="C99" s="43" t="s">
        <v>134</v>
      </c>
      <c r="D99" s="42" t="s">
        <v>135</v>
      </c>
      <c r="E99" s="42">
        <v>3</v>
      </c>
      <c r="F99" s="42" t="s">
        <v>0</v>
      </c>
      <c r="G99" s="42">
        <v>3</v>
      </c>
      <c r="H99" s="2"/>
    </row>
    <row r="100" spans="1:8" x14ac:dyDescent="0.3">
      <c r="A100" s="3">
        <v>7</v>
      </c>
      <c r="B100" s="43" t="s">
        <v>120</v>
      </c>
      <c r="C100" s="43" t="s">
        <v>134</v>
      </c>
      <c r="D100" s="42" t="s">
        <v>13</v>
      </c>
      <c r="E100" s="42">
        <v>3</v>
      </c>
      <c r="F100" s="42" t="s">
        <v>0</v>
      </c>
      <c r="G100" s="42">
        <v>3</v>
      </c>
      <c r="H100" s="2"/>
    </row>
    <row r="101" spans="1:8" x14ac:dyDescent="0.3">
      <c r="A101" s="3">
        <v>8</v>
      </c>
      <c r="B101" s="43" t="s">
        <v>137</v>
      </c>
      <c r="C101" s="43" t="s">
        <v>134</v>
      </c>
      <c r="D101" s="42" t="s">
        <v>18</v>
      </c>
      <c r="E101" s="42">
        <v>1</v>
      </c>
      <c r="F101" s="42" t="s">
        <v>0</v>
      </c>
      <c r="G101" s="42">
        <v>1</v>
      </c>
      <c r="H101" s="2"/>
    </row>
    <row r="102" spans="1:8" x14ac:dyDescent="0.3">
      <c r="A102" s="3">
        <v>9</v>
      </c>
      <c r="B102" s="43" t="s">
        <v>138</v>
      </c>
      <c r="C102" s="43" t="s">
        <v>134</v>
      </c>
      <c r="D102" s="42" t="s">
        <v>18</v>
      </c>
      <c r="E102" s="42">
        <v>1</v>
      </c>
      <c r="F102" s="42" t="s">
        <v>0</v>
      </c>
      <c r="G102" s="42">
        <v>1</v>
      </c>
      <c r="H102" s="2"/>
    </row>
    <row r="103" spans="1:8" ht="20.399999999999999" x14ac:dyDescent="0.35">
      <c r="A103" s="99" t="s">
        <v>238</v>
      </c>
      <c r="B103" s="100"/>
      <c r="C103" s="100"/>
      <c r="D103" s="100"/>
      <c r="E103" s="100"/>
      <c r="F103" s="100"/>
      <c r="G103" s="100"/>
      <c r="H103" s="101"/>
    </row>
    <row r="104" spans="1:8" ht="21" thickBot="1" x14ac:dyDescent="0.4">
      <c r="A104" s="102" t="s">
        <v>64</v>
      </c>
      <c r="B104" s="103"/>
      <c r="C104" s="103"/>
      <c r="D104" s="103"/>
      <c r="E104" s="103"/>
      <c r="F104" s="103"/>
      <c r="G104" s="103"/>
      <c r="H104" s="103"/>
    </row>
    <row r="105" spans="1:8" x14ac:dyDescent="0.3">
      <c r="A105" s="104" t="s">
        <v>16</v>
      </c>
      <c r="B105" s="105"/>
      <c r="C105" s="105"/>
      <c r="D105" s="105"/>
      <c r="E105" s="105"/>
      <c r="F105" s="105"/>
      <c r="G105" s="105"/>
      <c r="H105" s="106"/>
    </row>
    <row r="106" spans="1:8" x14ac:dyDescent="0.3">
      <c r="A106" s="96" t="s">
        <v>182</v>
      </c>
      <c r="B106" s="97"/>
      <c r="C106" s="97"/>
      <c r="D106" s="97"/>
      <c r="E106" s="97"/>
      <c r="F106" s="97"/>
      <c r="G106" s="97"/>
      <c r="H106" s="98"/>
    </row>
    <row r="107" spans="1:8" x14ac:dyDescent="0.3">
      <c r="A107" s="96" t="s">
        <v>192</v>
      </c>
      <c r="B107" s="97"/>
      <c r="C107" s="97"/>
      <c r="D107" s="97"/>
      <c r="E107" s="97"/>
      <c r="F107" s="97"/>
      <c r="G107" s="97"/>
      <c r="H107" s="98"/>
    </row>
    <row r="108" spans="1:8" x14ac:dyDescent="0.3">
      <c r="A108" s="96" t="s">
        <v>183</v>
      </c>
      <c r="B108" s="97"/>
      <c r="C108" s="97"/>
      <c r="D108" s="97"/>
      <c r="E108" s="97"/>
      <c r="F108" s="97"/>
      <c r="G108" s="97"/>
      <c r="H108" s="98"/>
    </row>
    <row r="109" spans="1:8" x14ac:dyDescent="0.3">
      <c r="A109" s="96" t="s">
        <v>184</v>
      </c>
      <c r="B109" s="97"/>
      <c r="C109" s="97"/>
      <c r="D109" s="97"/>
      <c r="E109" s="97"/>
      <c r="F109" s="97"/>
      <c r="G109" s="97"/>
      <c r="H109" s="98"/>
    </row>
    <row r="110" spans="1:8" x14ac:dyDescent="0.3">
      <c r="A110" s="96" t="s">
        <v>100</v>
      </c>
      <c r="B110" s="97"/>
      <c r="C110" s="97"/>
      <c r="D110" s="97"/>
      <c r="E110" s="97"/>
      <c r="F110" s="97"/>
      <c r="G110" s="97"/>
      <c r="H110" s="98"/>
    </row>
    <row r="111" spans="1:8" x14ac:dyDescent="0.3">
      <c r="A111" s="96" t="s">
        <v>185</v>
      </c>
      <c r="B111" s="97"/>
      <c r="C111" s="97"/>
      <c r="D111" s="97"/>
      <c r="E111" s="97"/>
      <c r="F111" s="97"/>
      <c r="G111" s="97"/>
      <c r="H111" s="98"/>
    </row>
    <row r="112" spans="1:8" x14ac:dyDescent="0.3">
      <c r="A112" s="96" t="s">
        <v>186</v>
      </c>
      <c r="B112" s="97"/>
      <c r="C112" s="97"/>
      <c r="D112" s="97"/>
      <c r="E112" s="97"/>
      <c r="F112" s="97"/>
      <c r="G112" s="97"/>
      <c r="H112" s="98"/>
    </row>
    <row r="113" spans="1:8" ht="15" thickBot="1" x14ac:dyDescent="0.35">
      <c r="A113" s="93" t="s">
        <v>34</v>
      </c>
      <c r="B113" s="94"/>
      <c r="C113" s="94"/>
      <c r="D113" s="94"/>
      <c r="E113" s="94"/>
      <c r="F113" s="94"/>
      <c r="G113" s="94"/>
      <c r="H113" s="95"/>
    </row>
    <row r="114" spans="1:8" ht="52.8" x14ac:dyDescent="0.3">
      <c r="A114" s="48" t="s">
        <v>11</v>
      </c>
      <c r="B114" s="49" t="s">
        <v>10</v>
      </c>
      <c r="C114" s="49" t="s">
        <v>9</v>
      </c>
      <c r="D114" s="45" t="s">
        <v>8</v>
      </c>
      <c r="E114" s="45" t="s">
        <v>7</v>
      </c>
      <c r="F114" s="45" t="s">
        <v>6</v>
      </c>
      <c r="G114" s="45" t="s">
        <v>5</v>
      </c>
      <c r="H114" s="45" t="s">
        <v>21</v>
      </c>
    </row>
    <row r="115" spans="1:8" ht="79.2" x14ac:dyDescent="0.3">
      <c r="A115" s="45">
        <v>1</v>
      </c>
      <c r="B115" s="48" t="s">
        <v>187</v>
      </c>
      <c r="C115" s="48" t="s">
        <v>296</v>
      </c>
      <c r="D115" s="45" t="s">
        <v>18</v>
      </c>
      <c r="E115" s="45">
        <v>1</v>
      </c>
      <c r="F115" s="45" t="s">
        <v>0</v>
      </c>
      <c r="G115" s="45">
        <v>1</v>
      </c>
      <c r="H115" s="45"/>
    </row>
    <row r="116" spans="1:8" ht="39.6" x14ac:dyDescent="0.3">
      <c r="A116" s="45">
        <v>2</v>
      </c>
      <c r="B116" s="48" t="s">
        <v>188</v>
      </c>
      <c r="C116" s="48" t="s">
        <v>297</v>
      </c>
      <c r="D116" s="45" t="s">
        <v>18</v>
      </c>
      <c r="E116" s="45">
        <v>2</v>
      </c>
      <c r="F116" s="45" t="s">
        <v>0</v>
      </c>
      <c r="G116" s="45">
        <v>2</v>
      </c>
      <c r="H116" s="45"/>
    </row>
    <row r="117" spans="1:8" x14ac:dyDescent="0.3">
      <c r="A117" s="45">
        <v>3</v>
      </c>
      <c r="B117" s="48" t="s">
        <v>189</v>
      </c>
      <c r="C117" s="48" t="s">
        <v>134</v>
      </c>
      <c r="D117" s="45" t="s">
        <v>18</v>
      </c>
      <c r="E117" s="45">
        <v>1</v>
      </c>
      <c r="F117" s="45" t="s">
        <v>0</v>
      </c>
      <c r="G117" s="45">
        <v>1</v>
      </c>
      <c r="H117" s="84"/>
    </row>
    <row r="118" spans="1:8" x14ac:dyDescent="0.3">
      <c r="A118" s="45">
        <v>4</v>
      </c>
      <c r="B118" s="48" t="s">
        <v>190</v>
      </c>
      <c r="C118" s="48" t="s">
        <v>134</v>
      </c>
      <c r="D118" s="45" t="s">
        <v>18</v>
      </c>
      <c r="E118" s="45">
        <v>1</v>
      </c>
      <c r="F118" s="45" t="s">
        <v>0</v>
      </c>
      <c r="G118" s="45">
        <v>1</v>
      </c>
      <c r="H118" s="45"/>
    </row>
    <row r="119" spans="1:8" ht="39.6" x14ac:dyDescent="0.3">
      <c r="A119" s="45">
        <v>5</v>
      </c>
      <c r="B119" s="48" t="s">
        <v>191</v>
      </c>
      <c r="C119" s="48" t="s">
        <v>298</v>
      </c>
      <c r="D119" s="45" t="s">
        <v>18</v>
      </c>
      <c r="E119" s="45">
        <v>2</v>
      </c>
      <c r="F119" s="45" t="s">
        <v>0</v>
      </c>
      <c r="G119" s="45">
        <v>2</v>
      </c>
      <c r="H119" s="45"/>
    </row>
    <row r="120" spans="1:8" x14ac:dyDescent="0.3">
      <c r="A120" s="10">
        <v>6</v>
      </c>
      <c r="B120" s="68" t="s">
        <v>152</v>
      </c>
      <c r="C120" s="68" t="s">
        <v>299</v>
      </c>
      <c r="D120" s="10" t="s">
        <v>18</v>
      </c>
      <c r="E120" s="10">
        <v>2</v>
      </c>
      <c r="F120" s="67" t="s">
        <v>0</v>
      </c>
      <c r="G120" s="19">
        <v>2</v>
      </c>
      <c r="H120" s="2"/>
    </row>
    <row r="121" spans="1:8" ht="27.6" x14ac:dyDescent="0.3">
      <c r="A121" s="10">
        <v>7</v>
      </c>
      <c r="B121" s="68" t="s">
        <v>138</v>
      </c>
      <c r="C121" s="68" t="s">
        <v>300</v>
      </c>
      <c r="D121" s="10" t="s">
        <v>18</v>
      </c>
      <c r="E121" s="10">
        <v>6</v>
      </c>
      <c r="F121" s="67" t="s">
        <v>0</v>
      </c>
      <c r="G121" s="19">
        <v>6</v>
      </c>
      <c r="H121" s="2"/>
    </row>
  </sheetData>
  <mergeCells count="8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4:H44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20:H20"/>
    <mergeCell ref="A14:B14"/>
    <mergeCell ref="C14:H14"/>
    <mergeCell ref="A61:H61"/>
    <mergeCell ref="A45:H45"/>
    <mergeCell ref="A46:H46"/>
    <mergeCell ref="A47:H47"/>
    <mergeCell ref="A48:H48"/>
    <mergeCell ref="A54:H54"/>
    <mergeCell ref="A55:H55"/>
    <mergeCell ref="A56:H56"/>
    <mergeCell ref="A57:H57"/>
    <mergeCell ref="A58:H58"/>
    <mergeCell ref="A59:H59"/>
    <mergeCell ref="A60:H60"/>
    <mergeCell ref="A62:H62"/>
    <mergeCell ref="A63:H63"/>
    <mergeCell ref="A78:H78"/>
    <mergeCell ref="A83:H83"/>
    <mergeCell ref="A84:H84"/>
    <mergeCell ref="A91:H91"/>
    <mergeCell ref="A92:H92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13:H113"/>
    <mergeCell ref="A108:H108"/>
    <mergeCell ref="A109:H109"/>
    <mergeCell ref="A110:H110"/>
    <mergeCell ref="A111:H111"/>
    <mergeCell ref="A112:H11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7"/>
  <sheetViews>
    <sheetView topLeftCell="A58" zoomScaleNormal="150" workbookViewId="0">
      <selection activeCell="C34" sqref="C34"/>
    </sheetView>
  </sheetViews>
  <sheetFormatPr defaultColWidth="14.44140625" defaultRowHeight="14.4" x14ac:dyDescent="0.3"/>
  <cols>
    <col min="1" max="1" width="5.109375" style="24" customWidth="1"/>
    <col min="2" max="2" width="52" style="24" customWidth="1"/>
    <col min="3" max="3" width="27.44140625" style="24" customWidth="1"/>
    <col min="4" max="4" width="22" style="24" customWidth="1"/>
    <col min="5" max="5" width="15.44140625" style="24" customWidth="1"/>
    <col min="6" max="6" width="19.6640625" style="24" bestFit="1" customWidth="1"/>
    <col min="7" max="7" width="14.44140625" style="24" customWidth="1"/>
    <col min="8" max="8" width="25" style="24" bestFit="1" customWidth="1"/>
    <col min="9" max="11" width="8.6640625" style="1" customWidth="1"/>
    <col min="12" max="16384" width="14.44140625" style="1"/>
  </cols>
  <sheetData>
    <row r="1" spans="1:8" x14ac:dyDescent="0.3">
      <c r="A1" s="121" t="s">
        <v>20</v>
      </c>
      <c r="B1" s="97"/>
      <c r="C1" s="97"/>
      <c r="D1" s="97"/>
      <c r="E1" s="97"/>
      <c r="F1" s="97"/>
      <c r="G1" s="97"/>
      <c r="H1" s="97"/>
    </row>
    <row r="2" spans="1:8" ht="21" x14ac:dyDescent="0.4">
      <c r="A2" s="123" t="s">
        <v>89</v>
      </c>
      <c r="B2" s="123"/>
      <c r="C2" s="123"/>
      <c r="D2" s="123"/>
      <c r="E2" s="123"/>
      <c r="F2" s="123"/>
      <c r="G2" s="123"/>
      <c r="H2" s="123"/>
    </row>
    <row r="3" spans="1:8" ht="21" x14ac:dyDescent="0.3">
      <c r="A3" s="124" t="str">
        <f>'Информация о Чемпионате'!B4</f>
        <v>Региональный чемпионата по профессиональному мастерству "Профессионалы" в  2026 г.</v>
      </c>
      <c r="B3" s="124"/>
      <c r="C3" s="124"/>
      <c r="D3" s="124"/>
      <c r="E3" s="124"/>
      <c r="F3" s="124"/>
      <c r="G3" s="124"/>
      <c r="H3" s="124"/>
    </row>
    <row r="4" spans="1:8" ht="21" x14ac:dyDescent="0.4">
      <c r="A4" s="123" t="s">
        <v>90</v>
      </c>
      <c r="B4" s="123"/>
      <c r="C4" s="123"/>
      <c r="D4" s="123"/>
      <c r="E4" s="123"/>
      <c r="F4" s="123"/>
      <c r="G4" s="123"/>
      <c r="H4" s="123"/>
    </row>
    <row r="5" spans="1:8" ht="20.399999999999999" x14ac:dyDescent="0.3">
      <c r="A5" s="122" t="str">
        <f>'Информация о Чемпионате'!B3</f>
        <v>Хлебопечение</v>
      </c>
      <c r="B5" s="122"/>
      <c r="C5" s="122"/>
      <c r="D5" s="122"/>
      <c r="E5" s="122"/>
      <c r="F5" s="122"/>
      <c r="G5" s="122"/>
      <c r="H5" s="122"/>
    </row>
    <row r="6" spans="1:8" x14ac:dyDescent="0.3">
      <c r="A6" s="116" t="s">
        <v>22</v>
      </c>
      <c r="B6" s="97"/>
      <c r="C6" s="97"/>
      <c r="D6" s="97"/>
      <c r="E6" s="97"/>
      <c r="F6" s="97"/>
      <c r="G6" s="97"/>
      <c r="H6" s="97"/>
    </row>
    <row r="7" spans="1:8" ht="15.6" x14ac:dyDescent="0.3">
      <c r="A7" s="116" t="s">
        <v>86</v>
      </c>
      <c r="B7" s="116"/>
      <c r="C7" s="125" t="str">
        <f>'Информация о Чемпионате'!B5</f>
        <v>Иркутская область</v>
      </c>
      <c r="D7" s="125"/>
      <c r="E7" s="125"/>
      <c r="F7" s="125"/>
      <c r="G7" s="125"/>
      <c r="H7" s="125"/>
    </row>
    <row r="8" spans="1:8" ht="15.6" x14ac:dyDescent="0.3">
      <c r="A8" s="116" t="s">
        <v>88</v>
      </c>
      <c r="B8" s="116"/>
      <c r="C8" s="116"/>
      <c r="D8" s="125" t="str">
        <f>'Информация о Чемпионате'!B6</f>
        <v>Государственное бюджетное профессиональное образовательное учреждение Иркутской области "Братский торгово-технологический техникум"</v>
      </c>
      <c r="E8" s="125"/>
      <c r="F8" s="125"/>
      <c r="G8" s="125"/>
      <c r="H8" s="125"/>
    </row>
    <row r="9" spans="1:8" ht="15.6" x14ac:dyDescent="0.3">
      <c r="A9" s="116" t="s">
        <v>81</v>
      </c>
      <c r="B9" s="116"/>
      <c r="C9" s="116" t="str">
        <f>'Информация о Чемпионате'!B7</f>
        <v xml:space="preserve"> город Братск, жилой район Гидростроитель, улица Енисейская, дом 66/7</v>
      </c>
      <c r="D9" s="116"/>
      <c r="E9" s="116"/>
      <c r="F9" s="116"/>
      <c r="G9" s="116"/>
      <c r="H9" s="116"/>
    </row>
    <row r="10" spans="1:8" ht="15.6" x14ac:dyDescent="0.3">
      <c r="A10" s="116" t="s">
        <v>85</v>
      </c>
      <c r="B10" s="116"/>
      <c r="C10" s="116" t="str">
        <f>'Информация о Чемпионате'!B9</f>
        <v>Баранецкис Олеся Геннадьевна</v>
      </c>
      <c r="D10" s="116"/>
      <c r="E10" s="116" t="str">
        <f>'Информация о Чемпионате'!B10</f>
        <v>ms.olesiy2012@mail.ru</v>
      </c>
      <c r="F10" s="116"/>
      <c r="G10" s="116">
        <f>'Информация о Чемпионате'!B11</f>
        <v>89834006240</v>
      </c>
      <c r="H10" s="116"/>
    </row>
    <row r="11" spans="1:8" ht="15.6" x14ac:dyDescent="0.3">
      <c r="A11" s="116" t="s">
        <v>84</v>
      </c>
      <c r="B11" s="116"/>
      <c r="C11" s="116" t="str">
        <f>'Информация о Чемпионате'!B12</f>
        <v>Кашуба Олег Павлович </v>
      </c>
      <c r="D11" s="116"/>
      <c r="E11" s="116" t="str">
        <f>'Информация о Чемпионате'!B13</f>
        <v> oleg.kashuba.02@bk.ru</v>
      </c>
      <c r="F11" s="116"/>
      <c r="G11" s="116">
        <f>'Информация о Чемпионате'!B14</f>
        <v>89041357449</v>
      </c>
      <c r="H11" s="116"/>
    </row>
    <row r="12" spans="1:8" ht="15.6" x14ac:dyDescent="0.3">
      <c r="A12" s="116" t="s">
        <v>83</v>
      </c>
      <c r="B12" s="116"/>
      <c r="C12" s="116">
        <f>'Информация о Чемпионате'!B17</f>
        <v>8</v>
      </c>
      <c r="D12" s="116"/>
      <c r="E12" s="116"/>
      <c r="F12" s="116"/>
      <c r="G12" s="116"/>
      <c r="H12" s="116"/>
    </row>
    <row r="13" spans="1:8" ht="15.6" x14ac:dyDescent="0.3">
      <c r="A13" s="116" t="s">
        <v>67</v>
      </c>
      <c r="B13" s="116"/>
      <c r="C13" s="116">
        <f>'Информация о Чемпионате'!B15</f>
        <v>5</v>
      </c>
      <c r="D13" s="116"/>
      <c r="E13" s="116"/>
      <c r="F13" s="116"/>
      <c r="G13" s="116"/>
      <c r="H13" s="116"/>
    </row>
    <row r="14" spans="1:8" ht="15.6" x14ac:dyDescent="0.3">
      <c r="A14" s="116" t="s">
        <v>68</v>
      </c>
      <c r="B14" s="116"/>
      <c r="C14" s="116">
        <f>'Информация о Чемпионате'!B16</f>
        <v>5</v>
      </c>
      <c r="D14" s="116"/>
      <c r="E14" s="116"/>
      <c r="F14" s="116"/>
      <c r="G14" s="116"/>
      <c r="H14" s="116"/>
    </row>
    <row r="15" spans="1:8" ht="15.6" x14ac:dyDescent="0.3">
      <c r="A15" s="116" t="s">
        <v>82</v>
      </c>
      <c r="B15" s="116"/>
      <c r="C15" s="120" t="str">
        <f>'Информация о Чемпионате'!B8</f>
        <v>с 09.02.2026 по 13.02.2026</v>
      </c>
      <c r="D15" s="116"/>
      <c r="E15" s="116"/>
      <c r="F15" s="116"/>
      <c r="G15" s="116"/>
      <c r="H15" s="116"/>
    </row>
    <row r="16" spans="1:8" ht="21.6" thickBot="1" x14ac:dyDescent="0.35">
      <c r="A16" s="128" t="s">
        <v>25</v>
      </c>
      <c r="B16" s="129"/>
      <c r="C16" s="129"/>
      <c r="D16" s="129"/>
      <c r="E16" s="129"/>
      <c r="F16" s="129"/>
      <c r="G16" s="129"/>
      <c r="H16" s="129"/>
    </row>
    <row r="17" spans="1:8" x14ac:dyDescent="0.3">
      <c r="A17" s="104" t="s">
        <v>16</v>
      </c>
      <c r="B17" s="105"/>
      <c r="C17" s="105"/>
      <c r="D17" s="105"/>
      <c r="E17" s="105"/>
      <c r="F17" s="105"/>
      <c r="G17" s="105"/>
      <c r="H17" s="106"/>
    </row>
    <row r="18" spans="1:8" x14ac:dyDescent="0.3">
      <c r="A18" s="96" t="s">
        <v>30</v>
      </c>
      <c r="B18" s="97"/>
      <c r="C18" s="97"/>
      <c r="D18" s="97"/>
      <c r="E18" s="97"/>
      <c r="F18" s="97"/>
      <c r="G18" s="97"/>
      <c r="H18" s="98"/>
    </row>
    <row r="19" spans="1:8" x14ac:dyDescent="0.3">
      <c r="A19" s="96" t="s">
        <v>233</v>
      </c>
      <c r="B19" s="97"/>
      <c r="C19" s="97"/>
      <c r="D19" s="97"/>
      <c r="E19" s="97"/>
      <c r="F19" s="97"/>
      <c r="G19" s="97"/>
      <c r="H19" s="98"/>
    </row>
    <row r="20" spans="1:8" x14ac:dyDescent="0.3">
      <c r="A20" s="96" t="s">
        <v>15</v>
      </c>
      <c r="B20" s="97"/>
      <c r="C20" s="97"/>
      <c r="D20" s="97"/>
      <c r="E20" s="97"/>
      <c r="F20" s="97"/>
      <c r="G20" s="97"/>
      <c r="H20" s="98"/>
    </row>
    <row r="21" spans="1:8" x14ac:dyDescent="0.3">
      <c r="A21" s="96" t="s">
        <v>230</v>
      </c>
      <c r="B21" s="97"/>
      <c r="C21" s="97"/>
      <c r="D21" s="97"/>
      <c r="E21" s="97"/>
      <c r="F21" s="97"/>
      <c r="G21" s="97"/>
      <c r="H21" s="98"/>
    </row>
    <row r="22" spans="1:8" x14ac:dyDescent="0.3">
      <c r="A22" s="96" t="s">
        <v>97</v>
      </c>
      <c r="B22" s="97"/>
      <c r="C22" s="97"/>
      <c r="D22" s="97"/>
      <c r="E22" s="97"/>
      <c r="F22" s="97"/>
      <c r="G22" s="97"/>
      <c r="H22" s="98"/>
    </row>
    <row r="23" spans="1:8" x14ac:dyDescent="0.3">
      <c r="A23" s="96" t="s">
        <v>95</v>
      </c>
      <c r="B23" s="97"/>
      <c r="C23" s="97"/>
      <c r="D23" s="97"/>
      <c r="E23" s="97"/>
      <c r="F23" s="97"/>
      <c r="G23" s="97"/>
      <c r="H23" s="98"/>
    </row>
    <row r="24" spans="1:8" x14ac:dyDescent="0.3">
      <c r="A24" s="107" t="s">
        <v>102</v>
      </c>
      <c r="B24" s="108"/>
      <c r="C24" s="108"/>
      <c r="D24" s="108"/>
      <c r="E24" s="108"/>
      <c r="F24" s="108"/>
      <c r="G24" s="108"/>
      <c r="H24" s="109"/>
    </row>
    <row r="25" spans="1:8" ht="15" thickBot="1" x14ac:dyDescent="0.35">
      <c r="A25" s="110" t="s">
        <v>34</v>
      </c>
      <c r="B25" s="111"/>
      <c r="C25" s="111"/>
      <c r="D25" s="111"/>
      <c r="E25" s="111"/>
      <c r="F25" s="111"/>
      <c r="G25" s="111"/>
      <c r="H25" s="112"/>
    </row>
    <row r="26" spans="1:8" ht="55.2" x14ac:dyDescent="0.3">
      <c r="A26" s="7" t="s">
        <v>11</v>
      </c>
      <c r="B26" s="7" t="s">
        <v>10</v>
      </c>
      <c r="C26" s="9" t="s">
        <v>9</v>
      </c>
      <c r="D26" s="7" t="s">
        <v>8</v>
      </c>
      <c r="E26" s="21" t="s">
        <v>7</v>
      </c>
      <c r="F26" s="7" t="s">
        <v>6</v>
      </c>
      <c r="G26" s="7" t="s">
        <v>5</v>
      </c>
      <c r="H26" s="7" t="s">
        <v>21</v>
      </c>
    </row>
    <row r="27" spans="1:8" ht="69" x14ac:dyDescent="0.3">
      <c r="A27" s="10">
        <v>1</v>
      </c>
      <c r="B27" s="65" t="s">
        <v>140</v>
      </c>
      <c r="C27" s="65" t="s">
        <v>265</v>
      </c>
      <c r="D27" s="66" t="s">
        <v>18</v>
      </c>
      <c r="E27" s="66">
        <v>1</v>
      </c>
      <c r="F27" s="57" t="s">
        <v>0</v>
      </c>
      <c r="G27" s="19">
        <f>C14*E27</f>
        <v>5</v>
      </c>
      <c r="H27" s="2"/>
    </row>
    <row r="28" spans="1:8" ht="110.4" x14ac:dyDescent="0.3">
      <c r="A28" s="10">
        <v>2</v>
      </c>
      <c r="B28" s="65" t="s">
        <v>141</v>
      </c>
      <c r="C28" s="65" t="s">
        <v>264</v>
      </c>
      <c r="D28" s="66" t="s">
        <v>18</v>
      </c>
      <c r="E28" s="66">
        <v>1</v>
      </c>
      <c r="F28" s="67" t="s">
        <v>0</v>
      </c>
      <c r="G28" s="19">
        <f>C14*E28</f>
        <v>5</v>
      </c>
      <c r="H28" s="2"/>
    </row>
    <row r="29" spans="1:8" ht="82.8" x14ac:dyDescent="0.3">
      <c r="A29" s="10">
        <v>3</v>
      </c>
      <c r="B29" s="65" t="s">
        <v>142</v>
      </c>
      <c r="C29" s="65" t="s">
        <v>263</v>
      </c>
      <c r="D29" s="66" t="s">
        <v>18</v>
      </c>
      <c r="E29" s="66">
        <v>1</v>
      </c>
      <c r="F29" s="67" t="s">
        <v>0</v>
      </c>
      <c r="G29" s="19">
        <f>C14*E29</f>
        <v>5</v>
      </c>
      <c r="H29" s="2"/>
    </row>
    <row r="30" spans="1:8" ht="41.4" x14ac:dyDescent="0.3">
      <c r="A30" s="10">
        <v>4</v>
      </c>
      <c r="B30" s="65" t="s">
        <v>143</v>
      </c>
      <c r="C30" s="65" t="s">
        <v>144</v>
      </c>
      <c r="D30" s="66" t="s">
        <v>145</v>
      </c>
      <c r="E30" s="66">
        <v>8</v>
      </c>
      <c r="F30" s="67" t="s">
        <v>0</v>
      </c>
      <c r="G30" s="19">
        <f>C14*E30</f>
        <v>40</v>
      </c>
      <c r="H30" s="11"/>
    </row>
    <row r="31" spans="1:8" ht="41.4" x14ac:dyDescent="0.3">
      <c r="A31" s="10">
        <v>5</v>
      </c>
      <c r="B31" s="86" t="s">
        <v>146</v>
      </c>
      <c r="C31" s="86" t="s">
        <v>147</v>
      </c>
      <c r="D31" s="9" t="s">
        <v>145</v>
      </c>
      <c r="E31" s="9">
        <v>8</v>
      </c>
      <c r="F31" s="87" t="s">
        <v>0</v>
      </c>
      <c r="G31" s="88">
        <f>C14*E31</f>
        <v>40</v>
      </c>
      <c r="H31" s="11"/>
    </row>
    <row r="32" spans="1:8" ht="42" customHeight="1" x14ac:dyDescent="0.3">
      <c r="A32" s="85"/>
      <c r="B32" s="91" t="s">
        <v>266</v>
      </c>
      <c r="C32" s="90" t="s">
        <v>267</v>
      </c>
      <c r="D32" s="66" t="s">
        <v>18</v>
      </c>
      <c r="E32" s="66">
        <v>1</v>
      </c>
      <c r="F32" s="67" t="s">
        <v>0</v>
      </c>
      <c r="G32" s="22">
        <v>5</v>
      </c>
      <c r="H32" s="89"/>
    </row>
    <row r="33" spans="1:8" ht="55.2" x14ac:dyDescent="0.3">
      <c r="A33" s="10">
        <v>6</v>
      </c>
      <c r="B33" s="68" t="s">
        <v>148</v>
      </c>
      <c r="C33" s="68" t="s">
        <v>259</v>
      </c>
      <c r="D33" s="10" t="s">
        <v>18</v>
      </c>
      <c r="E33" s="10">
        <v>1</v>
      </c>
      <c r="F33" s="67" t="s">
        <v>0</v>
      </c>
      <c r="G33" s="19">
        <v>5</v>
      </c>
      <c r="H33" s="2"/>
    </row>
    <row r="34" spans="1:8" ht="138" x14ac:dyDescent="0.3">
      <c r="A34" s="10">
        <v>7</v>
      </c>
      <c r="B34" s="68" t="s">
        <v>129</v>
      </c>
      <c r="C34" s="68" t="s">
        <v>260</v>
      </c>
      <c r="D34" s="10" t="s">
        <v>18</v>
      </c>
      <c r="E34" s="10">
        <v>1</v>
      </c>
      <c r="F34" s="67" t="s">
        <v>0</v>
      </c>
      <c r="G34" s="19">
        <f>C14*E34</f>
        <v>5</v>
      </c>
      <c r="H34" s="2"/>
    </row>
    <row r="35" spans="1:8" ht="82.8" x14ac:dyDescent="0.3">
      <c r="A35" s="10">
        <v>8</v>
      </c>
      <c r="B35" s="68" t="s">
        <v>149</v>
      </c>
      <c r="C35" s="68" t="s">
        <v>261</v>
      </c>
      <c r="D35" s="10" t="s">
        <v>18</v>
      </c>
      <c r="E35" s="10">
        <v>1</v>
      </c>
      <c r="F35" s="67" t="s">
        <v>0</v>
      </c>
      <c r="G35" s="19">
        <f>C14*E35</f>
        <v>5</v>
      </c>
      <c r="H35" s="2"/>
    </row>
    <row r="36" spans="1:8" ht="138" x14ac:dyDescent="0.3">
      <c r="A36" s="10">
        <v>9</v>
      </c>
      <c r="B36" s="68" t="s">
        <v>150</v>
      </c>
      <c r="C36" s="68" t="s">
        <v>262</v>
      </c>
      <c r="D36" s="10" t="s">
        <v>18</v>
      </c>
      <c r="E36" s="10">
        <v>1</v>
      </c>
      <c r="F36" s="67" t="s">
        <v>0</v>
      </c>
      <c r="G36" s="19">
        <f>C14*E36</f>
        <v>5</v>
      </c>
      <c r="H36" s="2"/>
    </row>
    <row r="37" spans="1:8" ht="124.2" x14ac:dyDescent="0.3">
      <c r="A37" s="10">
        <v>10</v>
      </c>
      <c r="B37" s="68" t="s">
        <v>151</v>
      </c>
      <c r="C37" s="68" t="s">
        <v>257</v>
      </c>
      <c r="D37" s="10" t="s">
        <v>18</v>
      </c>
      <c r="E37" s="10">
        <v>1</v>
      </c>
      <c r="F37" s="67" t="s">
        <v>0</v>
      </c>
      <c r="G37" s="19">
        <f>C14*E37</f>
        <v>5</v>
      </c>
      <c r="H37" s="2"/>
    </row>
    <row r="38" spans="1:8" ht="41.4" x14ac:dyDescent="0.3">
      <c r="A38" s="10">
        <v>11</v>
      </c>
      <c r="B38" s="68" t="s">
        <v>278</v>
      </c>
      <c r="C38" s="68" t="s">
        <v>258</v>
      </c>
      <c r="D38" s="10" t="s">
        <v>18</v>
      </c>
      <c r="E38" s="10">
        <v>1</v>
      </c>
      <c r="F38" s="67" t="s">
        <v>0</v>
      </c>
      <c r="G38" s="19">
        <f>C14*E38</f>
        <v>5</v>
      </c>
      <c r="H38" s="2"/>
    </row>
    <row r="39" spans="1:8" ht="96.6" x14ac:dyDescent="0.3">
      <c r="A39" s="10">
        <v>14</v>
      </c>
      <c r="B39" s="68" t="s">
        <v>177</v>
      </c>
      <c r="C39" s="68" t="s">
        <v>256</v>
      </c>
      <c r="D39" s="10" t="s">
        <v>145</v>
      </c>
      <c r="E39" s="10">
        <v>2</v>
      </c>
      <c r="F39" s="67" t="s">
        <v>0</v>
      </c>
      <c r="G39" s="19">
        <f>C14*E39</f>
        <v>10</v>
      </c>
      <c r="H39" s="2"/>
    </row>
    <row r="40" spans="1:8" x14ac:dyDescent="0.3">
      <c r="A40" s="10">
        <v>15</v>
      </c>
      <c r="B40" s="68" t="s">
        <v>153</v>
      </c>
      <c r="C40" s="68" t="s">
        <v>134</v>
      </c>
      <c r="D40" s="10" t="s">
        <v>13</v>
      </c>
      <c r="E40" s="10">
        <v>1</v>
      </c>
      <c r="F40" s="67" t="s">
        <v>0</v>
      </c>
      <c r="G40" s="19">
        <f>C14*E40</f>
        <v>5</v>
      </c>
      <c r="H40" s="2"/>
    </row>
    <row r="41" spans="1:8" ht="124.2" x14ac:dyDescent="0.3">
      <c r="A41" s="10">
        <v>16</v>
      </c>
      <c r="B41" s="68" t="s">
        <v>131</v>
      </c>
      <c r="C41" s="68" t="s">
        <v>254</v>
      </c>
      <c r="D41" s="10" t="s">
        <v>18</v>
      </c>
      <c r="E41" s="10">
        <v>1</v>
      </c>
      <c r="F41" s="67" t="s">
        <v>0</v>
      </c>
      <c r="G41" s="19">
        <f>C14*E41</f>
        <v>5</v>
      </c>
      <c r="H41" s="2"/>
    </row>
    <row r="42" spans="1:8" x14ac:dyDescent="0.3">
      <c r="A42" s="10">
        <v>17</v>
      </c>
      <c r="B42" s="68" t="s">
        <v>154</v>
      </c>
      <c r="C42" s="68" t="s">
        <v>134</v>
      </c>
      <c r="D42" s="10" t="s">
        <v>135</v>
      </c>
      <c r="E42" s="10">
        <v>1</v>
      </c>
      <c r="F42" s="67" t="s">
        <v>0</v>
      </c>
      <c r="G42" s="19">
        <f>C14*E42</f>
        <v>5</v>
      </c>
      <c r="H42" s="2"/>
    </row>
    <row r="43" spans="1:8" ht="41.4" x14ac:dyDescent="0.3">
      <c r="A43" s="10">
        <v>18</v>
      </c>
      <c r="B43" s="68" t="s">
        <v>155</v>
      </c>
      <c r="C43" s="68" t="s">
        <v>279</v>
      </c>
      <c r="D43" s="10" t="s">
        <v>135</v>
      </c>
      <c r="E43" s="10">
        <v>1</v>
      </c>
      <c r="F43" s="67" t="s">
        <v>0</v>
      </c>
      <c r="G43" s="19">
        <f>C14*E43</f>
        <v>5</v>
      </c>
      <c r="H43" s="2"/>
    </row>
    <row r="44" spans="1:8" ht="28.8" x14ac:dyDescent="0.3">
      <c r="A44" s="10">
        <v>19</v>
      </c>
      <c r="B44" s="68" t="s">
        <v>174</v>
      </c>
      <c r="C44" s="90" t="s">
        <v>281</v>
      </c>
      <c r="D44" s="10" t="s">
        <v>135</v>
      </c>
      <c r="E44" s="10">
        <v>2</v>
      </c>
      <c r="F44" s="67" t="s">
        <v>0</v>
      </c>
      <c r="G44" s="19">
        <f>C14*E44</f>
        <v>10</v>
      </c>
      <c r="H44" s="2"/>
    </row>
    <row r="45" spans="1:8" ht="27.6" x14ac:dyDescent="0.3">
      <c r="A45" s="10">
        <v>20</v>
      </c>
      <c r="B45" s="68" t="s">
        <v>175</v>
      </c>
      <c r="C45" s="68" t="s">
        <v>280</v>
      </c>
      <c r="D45" s="10" t="s">
        <v>135</v>
      </c>
      <c r="E45" s="10">
        <v>3</v>
      </c>
      <c r="F45" s="67" t="s">
        <v>0</v>
      </c>
      <c r="G45" s="19">
        <f>C14*E45</f>
        <v>15</v>
      </c>
      <c r="H45" s="2"/>
    </row>
    <row r="46" spans="1:8" ht="27.6" x14ac:dyDescent="0.3">
      <c r="A46" s="10">
        <v>21</v>
      </c>
      <c r="B46" s="68" t="s">
        <v>156</v>
      </c>
      <c r="C46" s="68" t="s">
        <v>282</v>
      </c>
      <c r="D46" s="10" t="s">
        <v>135</v>
      </c>
      <c r="E46" s="10">
        <v>4</v>
      </c>
      <c r="F46" s="67" t="s">
        <v>0</v>
      </c>
      <c r="G46" s="19">
        <f>C14*E46</f>
        <v>20</v>
      </c>
      <c r="H46" s="2"/>
    </row>
    <row r="47" spans="1:8" ht="41.4" x14ac:dyDescent="0.3">
      <c r="A47" s="10">
        <v>22</v>
      </c>
      <c r="B47" s="68" t="s">
        <v>157</v>
      </c>
      <c r="C47" s="68" t="s">
        <v>283</v>
      </c>
      <c r="D47" s="10" t="s">
        <v>135</v>
      </c>
      <c r="E47" s="10">
        <v>1</v>
      </c>
      <c r="F47" s="67" t="s">
        <v>0</v>
      </c>
      <c r="G47" s="19">
        <f>C14*E47</f>
        <v>5</v>
      </c>
      <c r="H47" s="2"/>
    </row>
    <row r="48" spans="1:8" ht="27.6" x14ac:dyDescent="0.3">
      <c r="A48" s="10">
        <v>23</v>
      </c>
      <c r="B48" s="68" t="s">
        <v>158</v>
      </c>
      <c r="C48" s="68" t="s">
        <v>284</v>
      </c>
      <c r="D48" s="10" t="s">
        <v>135</v>
      </c>
      <c r="E48" s="10">
        <v>1</v>
      </c>
      <c r="F48" s="67" t="s">
        <v>0</v>
      </c>
      <c r="G48" s="19">
        <f>C14*E48</f>
        <v>5</v>
      </c>
      <c r="H48" s="2"/>
    </row>
    <row r="49" spans="1:8" x14ac:dyDescent="0.3">
      <c r="A49" s="10">
        <v>24</v>
      </c>
      <c r="B49" s="68" t="s">
        <v>159</v>
      </c>
      <c r="C49" s="68" t="s">
        <v>277</v>
      </c>
      <c r="D49" s="10" t="s">
        <v>135</v>
      </c>
      <c r="E49" s="10">
        <v>1</v>
      </c>
      <c r="F49" s="67" t="s">
        <v>0</v>
      </c>
      <c r="G49" s="19">
        <f>C14*E49</f>
        <v>5</v>
      </c>
      <c r="H49" s="2"/>
    </row>
    <row r="50" spans="1:8" ht="41.4" x14ac:dyDescent="0.3">
      <c r="A50" s="10">
        <v>25</v>
      </c>
      <c r="B50" s="68" t="s">
        <v>160</v>
      </c>
      <c r="C50" s="68" t="s">
        <v>276</v>
      </c>
      <c r="D50" s="10" t="s">
        <v>135</v>
      </c>
      <c r="E50" s="10">
        <v>6</v>
      </c>
      <c r="F50" s="67" t="s">
        <v>0</v>
      </c>
      <c r="G50" s="19">
        <f>C14*E50</f>
        <v>30</v>
      </c>
      <c r="H50" s="2"/>
    </row>
    <row r="51" spans="1:8" ht="27.6" x14ac:dyDescent="0.3">
      <c r="A51" s="10">
        <v>26</v>
      </c>
      <c r="B51" s="68" t="s">
        <v>161</v>
      </c>
      <c r="C51" s="68" t="s">
        <v>255</v>
      </c>
      <c r="D51" s="10" t="s">
        <v>135</v>
      </c>
      <c r="E51" s="10">
        <v>1</v>
      </c>
      <c r="F51" s="67" t="s">
        <v>0</v>
      </c>
      <c r="G51" s="19">
        <f>C14*E51</f>
        <v>5</v>
      </c>
      <c r="H51" s="2"/>
    </row>
    <row r="52" spans="1:8" x14ac:dyDescent="0.3">
      <c r="A52" s="10">
        <v>27</v>
      </c>
      <c r="B52" s="68" t="s">
        <v>232</v>
      </c>
      <c r="C52" s="68" t="s">
        <v>134</v>
      </c>
      <c r="D52" s="10" t="s">
        <v>135</v>
      </c>
      <c r="E52" s="10">
        <v>1</v>
      </c>
      <c r="F52" s="67" t="s">
        <v>0</v>
      </c>
      <c r="G52" s="19">
        <f>$C$14*E52</f>
        <v>5</v>
      </c>
      <c r="H52" s="2"/>
    </row>
    <row r="53" spans="1:8" ht="27.6" x14ac:dyDescent="0.3">
      <c r="A53" s="10">
        <v>28</v>
      </c>
      <c r="B53" s="68" t="s">
        <v>162</v>
      </c>
      <c r="C53" s="68" t="s">
        <v>285</v>
      </c>
      <c r="D53" s="10" t="s">
        <v>135</v>
      </c>
      <c r="E53" s="10">
        <v>2</v>
      </c>
      <c r="F53" s="67" t="s">
        <v>0</v>
      </c>
      <c r="G53" s="19">
        <f>C14*E53</f>
        <v>10</v>
      </c>
      <c r="H53" s="2"/>
    </row>
    <row r="54" spans="1:8" ht="41.4" x14ac:dyDescent="0.3">
      <c r="A54" s="10">
        <v>29</v>
      </c>
      <c r="B54" s="68" t="s">
        <v>163</v>
      </c>
      <c r="C54" s="68" t="s">
        <v>275</v>
      </c>
      <c r="D54" s="10" t="s">
        <v>135</v>
      </c>
      <c r="E54" s="10">
        <v>1</v>
      </c>
      <c r="F54" s="67" t="s">
        <v>169</v>
      </c>
      <c r="G54" s="19">
        <f>C14*E54</f>
        <v>5</v>
      </c>
      <c r="H54" s="2"/>
    </row>
    <row r="55" spans="1:8" x14ac:dyDescent="0.3">
      <c r="A55" s="10">
        <v>30</v>
      </c>
      <c r="B55" s="68" t="s">
        <v>173</v>
      </c>
      <c r="C55" s="68" t="s">
        <v>134</v>
      </c>
      <c r="D55" s="10" t="s">
        <v>135</v>
      </c>
      <c r="E55" s="10">
        <v>1</v>
      </c>
      <c r="F55" s="67" t="s">
        <v>0</v>
      </c>
      <c r="G55" s="19">
        <f>C14*E55</f>
        <v>5</v>
      </c>
      <c r="H55" s="2"/>
    </row>
    <row r="56" spans="1:8" ht="15" customHeight="1" x14ac:dyDescent="0.3">
      <c r="A56" s="10">
        <v>31</v>
      </c>
      <c r="B56" s="68" t="s">
        <v>176</v>
      </c>
      <c r="C56" t="s">
        <v>274</v>
      </c>
      <c r="D56" s="10" t="s">
        <v>135</v>
      </c>
      <c r="E56" s="10">
        <v>2</v>
      </c>
      <c r="F56" s="67" t="s">
        <v>0</v>
      </c>
      <c r="G56" s="19">
        <f>C14*E56</f>
        <v>10</v>
      </c>
      <c r="H56" s="2"/>
    </row>
    <row r="57" spans="1:8" ht="37.799999999999997" customHeight="1" x14ac:dyDescent="0.3">
      <c r="A57" s="10">
        <v>32</v>
      </c>
      <c r="B57" s="92" t="s">
        <v>164</v>
      </c>
      <c r="C57" s="68" t="s">
        <v>273</v>
      </c>
      <c r="D57" s="10" t="s">
        <v>135</v>
      </c>
      <c r="E57" s="10">
        <v>2</v>
      </c>
      <c r="F57" s="67" t="s">
        <v>0</v>
      </c>
      <c r="G57" s="19">
        <f>C14*E57</f>
        <v>10</v>
      </c>
      <c r="H57" s="2"/>
    </row>
    <row r="58" spans="1:8" x14ac:dyDescent="0.3">
      <c r="A58" s="10">
        <v>33</v>
      </c>
      <c r="B58" s="68" t="s">
        <v>165</v>
      </c>
      <c r="C58" s="68" t="s">
        <v>272</v>
      </c>
      <c r="D58" s="10" t="s">
        <v>135</v>
      </c>
      <c r="E58" s="10">
        <v>5</v>
      </c>
      <c r="F58" s="67" t="s">
        <v>0</v>
      </c>
      <c r="G58" s="19">
        <f>C14*E58</f>
        <v>25</v>
      </c>
      <c r="H58" s="2"/>
    </row>
    <row r="59" spans="1:8" x14ac:dyDescent="0.3">
      <c r="A59" s="10">
        <v>34</v>
      </c>
      <c r="B59" s="68" t="s">
        <v>166</v>
      </c>
      <c r="C59" s="68" t="s">
        <v>272</v>
      </c>
      <c r="D59" s="10" t="s">
        <v>135</v>
      </c>
      <c r="E59" s="10">
        <v>5</v>
      </c>
      <c r="F59" s="67" t="s">
        <v>0</v>
      </c>
      <c r="G59" s="19">
        <f>C14*E59</f>
        <v>25</v>
      </c>
      <c r="H59" s="2"/>
    </row>
    <row r="60" spans="1:8" ht="27.6" x14ac:dyDescent="0.3">
      <c r="A60" s="10">
        <v>35</v>
      </c>
      <c r="B60" s="68" t="s">
        <v>167</v>
      </c>
      <c r="C60" s="68" t="s">
        <v>271</v>
      </c>
      <c r="D60" s="10" t="s">
        <v>135</v>
      </c>
      <c r="E60" s="10">
        <v>1</v>
      </c>
      <c r="F60" s="67" t="s">
        <v>0</v>
      </c>
      <c r="G60" s="19">
        <f>C14*E60</f>
        <v>5</v>
      </c>
      <c r="H60" s="2"/>
    </row>
    <row r="61" spans="1:8" ht="27.6" x14ac:dyDescent="0.3">
      <c r="A61" s="10">
        <v>36</v>
      </c>
      <c r="B61" s="68" t="s">
        <v>168</v>
      </c>
      <c r="C61" s="68" t="s">
        <v>271</v>
      </c>
      <c r="D61" s="10" t="s">
        <v>135</v>
      </c>
      <c r="E61" s="10">
        <v>1</v>
      </c>
      <c r="F61" s="67" t="s">
        <v>0</v>
      </c>
      <c r="G61" s="19">
        <f>C14*E61</f>
        <v>5</v>
      </c>
      <c r="H61" s="2"/>
    </row>
    <row r="62" spans="1:8" ht="41.4" x14ac:dyDescent="0.3">
      <c r="A62" s="10">
        <v>37</v>
      </c>
      <c r="B62" s="68" t="s">
        <v>172</v>
      </c>
      <c r="C62" s="68" t="s">
        <v>270</v>
      </c>
      <c r="D62" s="10" t="s">
        <v>135</v>
      </c>
      <c r="E62" s="10">
        <v>1</v>
      </c>
      <c r="F62" s="67" t="s">
        <v>0</v>
      </c>
      <c r="G62" s="19">
        <f>C14*E62</f>
        <v>5</v>
      </c>
      <c r="H62" s="2"/>
    </row>
    <row r="63" spans="1:8" x14ac:dyDescent="0.3">
      <c r="A63" s="10">
        <v>38</v>
      </c>
      <c r="B63" s="68" t="s">
        <v>171</v>
      </c>
      <c r="C63" s="68" t="s">
        <v>269</v>
      </c>
      <c r="D63" s="10" t="s">
        <v>135</v>
      </c>
      <c r="E63" s="10">
        <v>1</v>
      </c>
      <c r="F63" s="67" t="s">
        <v>170</v>
      </c>
      <c r="G63" s="19">
        <f>C14*E63</f>
        <v>5</v>
      </c>
      <c r="H63" s="2"/>
    </row>
    <row r="64" spans="1:8" ht="22.8" x14ac:dyDescent="0.4">
      <c r="A64" s="126" t="s">
        <v>12</v>
      </c>
      <c r="B64" s="127"/>
      <c r="C64" s="127"/>
      <c r="D64" s="127"/>
      <c r="E64" s="127"/>
      <c r="F64" s="127"/>
      <c r="G64" s="127"/>
      <c r="H64" s="127"/>
    </row>
    <row r="65" spans="1:8" ht="52.8" x14ac:dyDescent="0.3">
      <c r="A65" s="41" t="s">
        <v>11</v>
      </c>
      <c r="B65" s="34" t="s">
        <v>10</v>
      </c>
      <c r="C65" s="34" t="s">
        <v>9</v>
      </c>
      <c r="D65" s="34" t="s">
        <v>8</v>
      </c>
      <c r="E65" s="34" t="s">
        <v>7</v>
      </c>
      <c r="F65" s="34" t="s">
        <v>6</v>
      </c>
      <c r="G65" s="34" t="s">
        <v>5</v>
      </c>
      <c r="H65" s="34" t="s">
        <v>21</v>
      </c>
    </row>
    <row r="66" spans="1:8" ht="165.6" x14ac:dyDescent="0.3">
      <c r="A66" s="45">
        <v>1</v>
      </c>
      <c r="B66" s="68" t="s">
        <v>178</v>
      </c>
      <c r="C66" s="68" t="s">
        <v>179</v>
      </c>
      <c r="D66" s="10" t="s">
        <v>1</v>
      </c>
      <c r="E66" s="10">
        <v>1</v>
      </c>
      <c r="F66" s="67" t="s">
        <v>0</v>
      </c>
      <c r="G66" s="10" t="s">
        <v>180</v>
      </c>
      <c r="H66" s="10"/>
    </row>
    <row r="67" spans="1:8" ht="39.6" customHeight="1" x14ac:dyDescent="0.3">
      <c r="A67" s="45">
        <v>2</v>
      </c>
      <c r="B67" s="68" t="s">
        <v>181</v>
      </c>
      <c r="C67" s="90" t="s">
        <v>268</v>
      </c>
      <c r="D67" s="10" t="s">
        <v>1</v>
      </c>
      <c r="E67" s="10">
        <v>1</v>
      </c>
      <c r="F67" s="67" t="s">
        <v>0</v>
      </c>
      <c r="G67" s="10">
        <v>5</v>
      </c>
      <c r="H67" s="10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64:H6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topLeftCell="A67" zoomScaleNormal="160" workbookViewId="0">
      <selection activeCell="C15" sqref="C15:H15"/>
    </sheetView>
  </sheetViews>
  <sheetFormatPr defaultColWidth="14.44140625" defaultRowHeight="14.4" x14ac:dyDescent="0.3"/>
  <cols>
    <col min="1" max="1" width="5.109375" style="24" customWidth="1"/>
    <col min="2" max="2" width="52" style="24" customWidth="1"/>
    <col min="3" max="3" width="27.44140625" style="24" customWidth="1"/>
    <col min="4" max="4" width="22" style="24" customWidth="1"/>
    <col min="5" max="5" width="15.44140625" style="24" customWidth="1"/>
    <col min="6" max="6" width="23.44140625" style="24" bestFit="1" customWidth="1"/>
    <col min="7" max="7" width="14.44140625" style="24" customWidth="1"/>
    <col min="8" max="8" width="25" style="24" bestFit="1" customWidth="1"/>
    <col min="9" max="11" width="8.6640625" style="1" customWidth="1"/>
    <col min="12" max="16384" width="14.44140625" style="1"/>
  </cols>
  <sheetData>
    <row r="1" spans="1:8" x14ac:dyDescent="0.3">
      <c r="A1" s="121" t="s">
        <v>20</v>
      </c>
      <c r="B1" s="97"/>
      <c r="C1" s="97"/>
      <c r="D1" s="97"/>
      <c r="E1" s="97"/>
      <c r="F1" s="97"/>
      <c r="G1" s="97"/>
      <c r="H1" s="97"/>
    </row>
    <row r="2" spans="1:8" ht="21" x14ac:dyDescent="0.4">
      <c r="A2" s="123" t="s">
        <v>89</v>
      </c>
      <c r="B2" s="123"/>
      <c r="C2" s="123"/>
      <c r="D2" s="123"/>
      <c r="E2" s="123"/>
      <c r="F2" s="123"/>
      <c r="G2" s="123"/>
      <c r="H2" s="123"/>
    </row>
    <row r="3" spans="1:8" ht="21" x14ac:dyDescent="0.3">
      <c r="A3" s="124" t="str">
        <f>'Информация о Чемпионате'!B4</f>
        <v>Региональный чемпионата по профессиональному мастерству "Профессионалы" в  2026 г.</v>
      </c>
      <c r="B3" s="124"/>
      <c r="C3" s="124"/>
      <c r="D3" s="124"/>
      <c r="E3" s="124"/>
      <c r="F3" s="124"/>
      <c r="G3" s="124"/>
      <c r="H3" s="124"/>
    </row>
    <row r="4" spans="1:8" ht="21" x14ac:dyDescent="0.4">
      <c r="A4" s="123" t="s">
        <v>90</v>
      </c>
      <c r="B4" s="123"/>
      <c r="C4" s="123"/>
      <c r="D4" s="123"/>
      <c r="E4" s="123"/>
      <c r="F4" s="123"/>
      <c r="G4" s="123"/>
      <c r="H4" s="123"/>
    </row>
    <row r="5" spans="1:8" ht="20.399999999999999" x14ac:dyDescent="0.3">
      <c r="A5" s="122" t="str">
        <f>'Информация о Чемпионате'!B3</f>
        <v>Хлебопечение</v>
      </c>
      <c r="B5" s="122"/>
      <c r="C5" s="122"/>
      <c r="D5" s="122"/>
      <c r="E5" s="122"/>
      <c r="F5" s="122"/>
      <c r="G5" s="122"/>
      <c r="H5" s="122"/>
    </row>
    <row r="6" spans="1:8" x14ac:dyDescent="0.3">
      <c r="A6" s="116" t="s">
        <v>22</v>
      </c>
      <c r="B6" s="97"/>
      <c r="C6" s="97"/>
      <c r="D6" s="97"/>
      <c r="E6" s="97"/>
      <c r="F6" s="97"/>
      <c r="G6" s="97"/>
      <c r="H6" s="97"/>
    </row>
    <row r="7" spans="1:8" ht="15.6" x14ac:dyDescent="0.3">
      <c r="A7" s="116" t="s">
        <v>86</v>
      </c>
      <c r="B7" s="116"/>
      <c r="C7" s="125" t="str">
        <f>'Информация о Чемпионате'!B5</f>
        <v>Иркутская область</v>
      </c>
      <c r="D7" s="125"/>
      <c r="E7" s="125"/>
      <c r="F7" s="125"/>
      <c r="G7" s="125"/>
      <c r="H7" s="125"/>
    </row>
    <row r="8" spans="1:8" ht="15.6" x14ac:dyDescent="0.3">
      <c r="A8" s="116" t="s">
        <v>88</v>
      </c>
      <c r="B8" s="116"/>
      <c r="C8" s="116"/>
      <c r="D8" s="125" t="str">
        <f>'Информация о Чемпионате'!B6</f>
        <v>Государственное бюджетное профессиональное образовательное учреждение Иркутской области "Братский торгово-технологический техникум"</v>
      </c>
      <c r="E8" s="125"/>
      <c r="F8" s="125"/>
      <c r="G8" s="125"/>
      <c r="H8" s="125"/>
    </row>
    <row r="9" spans="1:8" ht="15.6" x14ac:dyDescent="0.3">
      <c r="A9" s="116" t="s">
        <v>81</v>
      </c>
      <c r="B9" s="116"/>
      <c r="C9" s="116" t="str">
        <f>'Информация о Чемпионате'!B7</f>
        <v xml:space="preserve"> город Братск, жилой район Гидростроитель, улица Енисейская, дом 66/7</v>
      </c>
      <c r="D9" s="116"/>
      <c r="E9" s="116"/>
      <c r="F9" s="116"/>
      <c r="G9" s="116"/>
      <c r="H9" s="116"/>
    </row>
    <row r="10" spans="1:8" ht="15.6" x14ac:dyDescent="0.3">
      <c r="A10" s="116" t="s">
        <v>85</v>
      </c>
      <c r="B10" s="116"/>
      <c r="C10" s="116" t="str">
        <f>'Информация о Чемпионате'!B9</f>
        <v>Баранецкис Олеся Геннадьевна</v>
      </c>
      <c r="D10" s="116"/>
      <c r="E10" s="116" t="str">
        <f>'Информация о Чемпионате'!B10</f>
        <v>ms.olesiy2012@mail.ru</v>
      </c>
      <c r="F10" s="116"/>
      <c r="G10" s="116">
        <f>'Информация о Чемпионате'!B11</f>
        <v>89834006240</v>
      </c>
      <c r="H10" s="116"/>
    </row>
    <row r="11" spans="1:8" ht="15.6" x14ac:dyDescent="0.3">
      <c r="A11" s="116" t="s">
        <v>84</v>
      </c>
      <c r="B11" s="116"/>
      <c r="C11" s="116" t="str">
        <f>'Информация о Чемпионате'!B12</f>
        <v>Кашуба Олег Павлович </v>
      </c>
      <c r="D11" s="116"/>
      <c r="E11" s="116" t="str">
        <f>'Информация о Чемпионате'!B13</f>
        <v> oleg.kashuba.02@bk.ru</v>
      </c>
      <c r="F11" s="116"/>
      <c r="G11" s="116">
        <f>'Информация о Чемпионате'!B14</f>
        <v>89041357449</v>
      </c>
      <c r="H11" s="116"/>
    </row>
    <row r="12" spans="1:8" ht="15.6" x14ac:dyDescent="0.3">
      <c r="A12" s="116" t="s">
        <v>83</v>
      </c>
      <c r="B12" s="116"/>
      <c r="C12" s="116">
        <f>'Информация о Чемпионате'!B17</f>
        <v>8</v>
      </c>
      <c r="D12" s="116"/>
      <c r="E12" s="116"/>
      <c r="F12" s="116"/>
      <c r="G12" s="116"/>
      <c r="H12" s="116"/>
    </row>
    <row r="13" spans="1:8" ht="15.6" x14ac:dyDescent="0.3">
      <c r="A13" s="116" t="s">
        <v>67</v>
      </c>
      <c r="B13" s="116"/>
      <c r="C13" s="116">
        <f>'Информация о Чемпионате'!B15</f>
        <v>5</v>
      </c>
      <c r="D13" s="116"/>
      <c r="E13" s="116"/>
      <c r="F13" s="116"/>
      <c r="G13" s="116"/>
      <c r="H13" s="116"/>
    </row>
    <row r="14" spans="1:8" ht="15.6" x14ac:dyDescent="0.3">
      <c r="A14" s="116" t="s">
        <v>68</v>
      </c>
      <c r="B14" s="116"/>
      <c r="C14" s="116">
        <f>'Информация о Чемпионате'!B16</f>
        <v>5</v>
      </c>
      <c r="D14" s="116"/>
      <c r="E14" s="116"/>
      <c r="F14" s="116"/>
      <c r="G14" s="116"/>
      <c r="H14" s="116"/>
    </row>
    <row r="15" spans="1:8" ht="15.6" x14ac:dyDescent="0.3">
      <c r="A15" s="116" t="s">
        <v>82</v>
      </c>
      <c r="B15" s="116"/>
      <c r="C15" s="120" t="str">
        <f>'Информация о Чемпионате'!B8</f>
        <v>с 09.02.2026 по 13.02.2026</v>
      </c>
      <c r="D15" s="116"/>
      <c r="E15" s="116"/>
      <c r="F15" s="116"/>
      <c r="G15" s="116"/>
      <c r="H15" s="116"/>
    </row>
    <row r="16" spans="1:8" ht="21" x14ac:dyDescent="0.3">
      <c r="A16" s="128" t="s">
        <v>26</v>
      </c>
      <c r="B16" s="129"/>
      <c r="C16" s="129"/>
      <c r="D16" s="129"/>
      <c r="E16" s="129"/>
      <c r="F16" s="129"/>
      <c r="G16" s="129"/>
      <c r="H16" s="129"/>
    </row>
    <row r="17" spans="1:8" ht="55.2" x14ac:dyDescent="0.3">
      <c r="A17" s="7" t="s">
        <v>11</v>
      </c>
      <c r="B17" s="7" t="s">
        <v>10</v>
      </c>
      <c r="C17" s="9" t="s">
        <v>9</v>
      </c>
      <c r="D17" s="21" t="s">
        <v>8</v>
      </c>
      <c r="E17" s="21" t="s">
        <v>7</v>
      </c>
      <c r="F17" s="21" t="s">
        <v>6</v>
      </c>
      <c r="G17" s="21" t="s">
        <v>5</v>
      </c>
      <c r="H17" s="7" t="s">
        <v>21</v>
      </c>
    </row>
    <row r="18" spans="1:8" ht="83.4" x14ac:dyDescent="0.3">
      <c r="A18" s="10">
        <v>1</v>
      </c>
      <c r="B18" s="52" t="s">
        <v>194</v>
      </c>
      <c r="C18" s="53" t="s">
        <v>195</v>
      </c>
      <c r="D18" s="50" t="s">
        <v>196</v>
      </c>
      <c r="E18" s="7">
        <v>10</v>
      </c>
      <c r="F18" s="7" t="s">
        <v>0</v>
      </c>
      <c r="G18" s="22">
        <f>E18*$C$13</f>
        <v>50</v>
      </c>
      <c r="H18" s="20"/>
    </row>
    <row r="19" spans="1:8" x14ac:dyDescent="0.3">
      <c r="A19" s="10">
        <v>2</v>
      </c>
      <c r="B19" s="52" t="s">
        <v>197</v>
      </c>
      <c r="C19" s="53" t="s">
        <v>198</v>
      </c>
      <c r="D19" s="50" t="s">
        <v>196</v>
      </c>
      <c r="E19" s="7">
        <v>1</v>
      </c>
      <c r="F19" s="7" t="s">
        <v>199</v>
      </c>
      <c r="G19" s="22">
        <f t="shared" ref="G19:G36" si="0">E19*$C$13</f>
        <v>5</v>
      </c>
      <c r="H19" s="20"/>
    </row>
    <row r="20" spans="1:8" x14ac:dyDescent="0.3">
      <c r="A20" s="10">
        <v>3</v>
      </c>
      <c r="B20" s="52" t="s">
        <v>200</v>
      </c>
      <c r="C20" s="53" t="s">
        <v>201</v>
      </c>
      <c r="D20" s="50" t="s">
        <v>196</v>
      </c>
      <c r="E20" s="7" t="s">
        <v>202</v>
      </c>
      <c r="F20" s="7" t="s">
        <v>0</v>
      </c>
      <c r="G20" s="22">
        <v>100</v>
      </c>
      <c r="H20" s="20"/>
    </row>
    <row r="21" spans="1:8" x14ac:dyDescent="0.3">
      <c r="A21" s="10">
        <v>4</v>
      </c>
      <c r="B21" s="52" t="s">
        <v>203</v>
      </c>
      <c r="C21" s="53" t="s">
        <v>204</v>
      </c>
      <c r="D21" s="50" t="s">
        <v>196</v>
      </c>
      <c r="E21" s="7" t="s">
        <v>202</v>
      </c>
      <c r="F21" s="7" t="s">
        <v>0</v>
      </c>
      <c r="G21" s="22">
        <v>100</v>
      </c>
      <c r="H21" s="20"/>
    </row>
    <row r="22" spans="1:8" x14ac:dyDescent="0.3">
      <c r="A22" s="10">
        <v>5</v>
      </c>
      <c r="B22" s="52" t="s">
        <v>205</v>
      </c>
      <c r="C22" s="53" t="s">
        <v>206</v>
      </c>
      <c r="D22" s="50" t="s">
        <v>196</v>
      </c>
      <c r="E22" s="7">
        <v>3</v>
      </c>
      <c r="F22" s="7" t="s">
        <v>0</v>
      </c>
      <c r="G22" s="22">
        <f t="shared" si="0"/>
        <v>15</v>
      </c>
      <c r="H22" s="20"/>
    </row>
    <row r="23" spans="1:8" ht="28.2" x14ac:dyDescent="0.3">
      <c r="A23" s="10">
        <v>6</v>
      </c>
      <c r="B23" s="52" t="s">
        <v>207</v>
      </c>
      <c r="C23" s="53" t="s">
        <v>231</v>
      </c>
      <c r="D23" s="50" t="s">
        <v>196</v>
      </c>
      <c r="E23" s="7">
        <v>2</v>
      </c>
      <c r="F23" s="7" t="s">
        <v>0</v>
      </c>
      <c r="G23" s="22">
        <f t="shared" si="0"/>
        <v>10</v>
      </c>
      <c r="H23" s="20"/>
    </row>
    <row r="24" spans="1:8" x14ac:dyDescent="0.3">
      <c r="A24" s="10">
        <v>7</v>
      </c>
      <c r="B24" s="52" t="s">
        <v>208</v>
      </c>
      <c r="C24" s="53" t="s">
        <v>209</v>
      </c>
      <c r="D24" s="50" t="s">
        <v>196</v>
      </c>
      <c r="E24" s="7">
        <v>3</v>
      </c>
      <c r="F24" s="7" t="s">
        <v>0</v>
      </c>
      <c r="G24" s="22">
        <f t="shared" si="0"/>
        <v>15</v>
      </c>
      <c r="H24" s="20"/>
    </row>
    <row r="25" spans="1:8" x14ac:dyDescent="0.3">
      <c r="A25" s="10">
        <v>8</v>
      </c>
      <c r="B25" s="52" t="s">
        <v>210</v>
      </c>
      <c r="C25" s="53" t="s">
        <v>211</v>
      </c>
      <c r="D25" s="50" t="s">
        <v>196</v>
      </c>
      <c r="E25" s="7" t="s">
        <v>202</v>
      </c>
      <c r="F25" s="7" t="s">
        <v>0</v>
      </c>
      <c r="G25" s="22">
        <v>200</v>
      </c>
      <c r="H25" s="20"/>
    </row>
    <row r="26" spans="1:8" x14ac:dyDescent="0.3">
      <c r="A26" s="10">
        <v>9</v>
      </c>
      <c r="B26" s="52" t="s">
        <v>212</v>
      </c>
      <c r="C26" s="53" t="s">
        <v>213</v>
      </c>
      <c r="D26" s="50" t="s">
        <v>196</v>
      </c>
      <c r="E26" s="7">
        <v>20</v>
      </c>
      <c r="F26" s="7" t="s">
        <v>0</v>
      </c>
      <c r="G26" s="22">
        <f t="shared" si="0"/>
        <v>100</v>
      </c>
      <c r="H26" s="20"/>
    </row>
    <row r="27" spans="1:8" x14ac:dyDescent="0.3">
      <c r="A27" s="10">
        <v>10</v>
      </c>
      <c r="B27" s="52" t="s">
        <v>212</v>
      </c>
      <c r="C27" s="53" t="s">
        <v>214</v>
      </c>
      <c r="D27" s="50" t="s">
        <v>196</v>
      </c>
      <c r="E27" s="7">
        <v>20</v>
      </c>
      <c r="F27" s="7" t="s">
        <v>0</v>
      </c>
      <c r="G27" s="22">
        <f t="shared" si="0"/>
        <v>100</v>
      </c>
      <c r="H27" s="20"/>
    </row>
    <row r="28" spans="1:8" x14ac:dyDescent="0.3">
      <c r="A28" s="10">
        <v>11</v>
      </c>
      <c r="B28" s="52" t="s">
        <v>212</v>
      </c>
      <c r="C28" s="53" t="s">
        <v>215</v>
      </c>
      <c r="D28" s="50" t="s">
        <v>196</v>
      </c>
      <c r="E28" s="7">
        <v>10</v>
      </c>
      <c r="F28" s="7" t="s">
        <v>0</v>
      </c>
      <c r="G28" s="22">
        <f t="shared" si="0"/>
        <v>50</v>
      </c>
      <c r="H28" s="20"/>
    </row>
    <row r="29" spans="1:8" x14ac:dyDescent="0.3">
      <c r="A29" s="10">
        <v>12</v>
      </c>
      <c r="B29" s="52" t="s">
        <v>216</v>
      </c>
      <c r="C29" s="53" t="s">
        <v>217</v>
      </c>
      <c r="D29" s="50" t="s">
        <v>196</v>
      </c>
      <c r="E29" s="7" t="s">
        <v>202</v>
      </c>
      <c r="F29" s="7" t="s">
        <v>0</v>
      </c>
      <c r="G29" s="22">
        <v>200</v>
      </c>
      <c r="H29" s="20"/>
    </row>
    <row r="30" spans="1:8" x14ac:dyDescent="0.3">
      <c r="A30" s="10">
        <v>13</v>
      </c>
      <c r="B30" s="52" t="s">
        <v>218</v>
      </c>
      <c r="C30" s="53" t="s">
        <v>219</v>
      </c>
      <c r="D30" s="50" t="s">
        <v>196</v>
      </c>
      <c r="E30" s="7">
        <v>3</v>
      </c>
      <c r="F30" s="7" t="s">
        <v>0</v>
      </c>
      <c r="G30" s="22">
        <f t="shared" si="0"/>
        <v>15</v>
      </c>
      <c r="H30" s="20"/>
    </row>
    <row r="31" spans="1:8" x14ac:dyDescent="0.3">
      <c r="A31" s="10">
        <v>14</v>
      </c>
      <c r="B31" s="52" t="s">
        <v>218</v>
      </c>
      <c r="C31" s="53" t="s">
        <v>220</v>
      </c>
      <c r="D31" s="50" t="s">
        <v>196</v>
      </c>
      <c r="E31" s="7">
        <v>1</v>
      </c>
      <c r="F31" s="7" t="s">
        <v>0</v>
      </c>
      <c r="G31" s="22">
        <f t="shared" si="0"/>
        <v>5</v>
      </c>
      <c r="H31" s="20"/>
    </row>
    <row r="32" spans="1:8" x14ac:dyDescent="0.3">
      <c r="A32" s="10">
        <v>15</v>
      </c>
      <c r="B32" s="52" t="s">
        <v>221</v>
      </c>
      <c r="C32" s="53" t="s">
        <v>217</v>
      </c>
      <c r="D32" s="50" t="s">
        <v>196</v>
      </c>
      <c r="E32" s="7" t="s">
        <v>202</v>
      </c>
      <c r="F32" s="7" t="s">
        <v>0</v>
      </c>
      <c r="G32" s="22">
        <v>200</v>
      </c>
      <c r="H32" s="20"/>
    </row>
    <row r="33" spans="1:8" ht="28.2" x14ac:dyDescent="0.3">
      <c r="A33" s="10">
        <v>16</v>
      </c>
      <c r="B33" s="52" t="s">
        <v>222</v>
      </c>
      <c r="C33" s="53" t="s">
        <v>223</v>
      </c>
      <c r="D33" s="50" t="s">
        <v>196</v>
      </c>
      <c r="E33" s="7" t="s">
        <v>202</v>
      </c>
      <c r="F33" s="7" t="s">
        <v>0</v>
      </c>
      <c r="G33" s="22">
        <v>1</v>
      </c>
      <c r="H33" s="20"/>
    </row>
    <row r="34" spans="1:8" x14ac:dyDescent="0.3">
      <c r="A34" s="10">
        <v>17</v>
      </c>
      <c r="B34" s="52" t="s">
        <v>224</v>
      </c>
      <c r="C34" s="53" t="s">
        <v>225</v>
      </c>
      <c r="D34" s="50" t="s">
        <v>196</v>
      </c>
      <c r="E34" s="7">
        <v>2</v>
      </c>
      <c r="F34" s="7" t="s">
        <v>0</v>
      </c>
      <c r="G34" s="22">
        <f t="shared" si="0"/>
        <v>10</v>
      </c>
      <c r="H34" s="20"/>
    </row>
    <row r="35" spans="1:8" ht="28.2" x14ac:dyDescent="0.3">
      <c r="A35" s="10">
        <v>18</v>
      </c>
      <c r="B35" s="52" t="s">
        <v>226</v>
      </c>
      <c r="C35" s="53" t="s">
        <v>227</v>
      </c>
      <c r="D35" s="50" t="s">
        <v>196</v>
      </c>
      <c r="E35" s="7" t="s">
        <v>202</v>
      </c>
      <c r="F35" s="7" t="s">
        <v>0</v>
      </c>
      <c r="G35" s="22">
        <v>5</v>
      </c>
      <c r="H35" s="20"/>
    </row>
    <row r="36" spans="1:8" ht="40.200000000000003" x14ac:dyDescent="0.3">
      <c r="A36" s="10">
        <v>19</v>
      </c>
      <c r="B36" s="52" t="s">
        <v>228</v>
      </c>
      <c r="C36" s="54" t="s">
        <v>31</v>
      </c>
      <c r="D36" s="50" t="s">
        <v>196</v>
      </c>
      <c r="E36" s="7">
        <v>1</v>
      </c>
      <c r="F36" s="7" t="s">
        <v>0</v>
      </c>
      <c r="G36" s="22">
        <f t="shared" si="0"/>
        <v>5</v>
      </c>
      <c r="H36" s="20"/>
    </row>
    <row r="37" spans="1:8" ht="21" x14ac:dyDescent="0.4">
      <c r="A37" s="130" t="s">
        <v>27</v>
      </c>
      <c r="B37" s="131"/>
      <c r="C37" s="131"/>
      <c r="D37" s="131"/>
      <c r="E37" s="131"/>
      <c r="F37" s="131"/>
      <c r="G37" s="131"/>
      <c r="H37" s="132"/>
    </row>
    <row r="38" spans="1:8" ht="55.2" x14ac:dyDescent="0.3">
      <c r="A38" s="3" t="s">
        <v>11</v>
      </c>
      <c r="B38" s="3" t="s">
        <v>10</v>
      </c>
      <c r="C38" s="7" t="s">
        <v>9</v>
      </c>
      <c r="D38" s="3" t="s">
        <v>8</v>
      </c>
      <c r="E38" s="3" t="s">
        <v>7</v>
      </c>
      <c r="F38" s="3" t="s">
        <v>6</v>
      </c>
      <c r="G38" s="7" t="s">
        <v>5</v>
      </c>
      <c r="H38" s="7" t="s">
        <v>21</v>
      </c>
    </row>
    <row r="39" spans="1:8" s="23" customFormat="1" ht="41.4" x14ac:dyDescent="0.3">
      <c r="A39" s="37">
        <v>1</v>
      </c>
      <c r="B39" s="55" t="s">
        <v>44</v>
      </c>
      <c r="C39" s="56" t="s">
        <v>31</v>
      </c>
      <c r="D39" s="19" t="s">
        <v>108</v>
      </c>
      <c r="E39" s="57">
        <v>6</v>
      </c>
      <c r="F39" s="57" t="s">
        <v>62</v>
      </c>
      <c r="G39" s="58">
        <f>E39</f>
        <v>6</v>
      </c>
      <c r="H39" s="59"/>
    </row>
    <row r="40" spans="1:8" s="23" customFormat="1" ht="41.4" x14ac:dyDescent="0.3">
      <c r="A40" s="37">
        <v>2</v>
      </c>
      <c r="B40" s="55" t="s">
        <v>45</v>
      </c>
      <c r="C40" s="56" t="s">
        <v>31</v>
      </c>
      <c r="D40" s="19" t="s">
        <v>108</v>
      </c>
      <c r="E40" s="60">
        <v>1</v>
      </c>
      <c r="F40" s="57" t="s">
        <v>0</v>
      </c>
      <c r="G40" s="58">
        <v>1</v>
      </c>
      <c r="H40" s="59"/>
    </row>
    <row r="41" spans="1:8" s="23" customFormat="1" ht="41.4" x14ac:dyDescent="0.3">
      <c r="A41" s="37">
        <v>3</v>
      </c>
      <c r="B41" s="55" t="s">
        <v>46</v>
      </c>
      <c r="C41" s="56" t="s">
        <v>31</v>
      </c>
      <c r="D41" s="19" t="s">
        <v>108</v>
      </c>
      <c r="E41" s="60">
        <v>1</v>
      </c>
      <c r="F41" s="57" t="s">
        <v>0</v>
      </c>
      <c r="G41" s="58">
        <v>1</v>
      </c>
      <c r="H41" s="59"/>
    </row>
    <row r="42" spans="1:8" s="23" customFormat="1" ht="41.4" x14ac:dyDescent="0.3">
      <c r="A42" s="37">
        <v>4</v>
      </c>
      <c r="B42" s="55" t="s">
        <v>47</v>
      </c>
      <c r="C42" s="56" t="s">
        <v>31</v>
      </c>
      <c r="D42" s="19" t="s">
        <v>108</v>
      </c>
      <c r="E42" s="60">
        <v>15</v>
      </c>
      <c r="F42" s="57" t="s">
        <v>0</v>
      </c>
      <c r="G42" s="58">
        <v>15</v>
      </c>
      <c r="H42" s="59"/>
    </row>
    <row r="43" spans="1:8" s="23" customFormat="1" ht="27.6" x14ac:dyDescent="0.3">
      <c r="A43" s="37">
        <v>5</v>
      </c>
      <c r="B43" s="55" t="s">
        <v>48</v>
      </c>
      <c r="C43" s="61" t="s">
        <v>49</v>
      </c>
      <c r="D43" s="19" t="s">
        <v>108</v>
      </c>
      <c r="E43" s="60">
        <v>1</v>
      </c>
      <c r="F43" s="57" t="s">
        <v>0</v>
      </c>
      <c r="G43" s="58">
        <v>1</v>
      </c>
      <c r="H43" s="59"/>
    </row>
    <row r="44" spans="1:8" s="23" customFormat="1" ht="41.4" x14ac:dyDescent="0.3">
      <c r="A44" s="37">
        <v>6</v>
      </c>
      <c r="B44" s="55" t="s">
        <v>50</v>
      </c>
      <c r="C44" s="56" t="s">
        <v>31</v>
      </c>
      <c r="D44" s="19" t="s">
        <v>108</v>
      </c>
      <c r="E44" s="60">
        <v>1</v>
      </c>
      <c r="F44" s="57" t="s">
        <v>63</v>
      </c>
      <c r="G44" s="58">
        <v>1</v>
      </c>
      <c r="H44" s="59"/>
    </row>
    <row r="45" spans="1:8" s="23" customFormat="1" ht="41.4" x14ac:dyDescent="0.3">
      <c r="A45" s="37">
        <v>7</v>
      </c>
      <c r="B45" s="55" t="s">
        <v>51</v>
      </c>
      <c r="C45" s="56" t="s">
        <v>31</v>
      </c>
      <c r="D45" s="19" t="s">
        <v>108</v>
      </c>
      <c r="E45" s="60">
        <v>2</v>
      </c>
      <c r="F45" s="57" t="s">
        <v>63</v>
      </c>
      <c r="G45" s="58">
        <v>1</v>
      </c>
      <c r="H45" s="59"/>
    </row>
    <row r="46" spans="1:8" s="23" customFormat="1" ht="41.4" x14ac:dyDescent="0.3">
      <c r="A46" s="37">
        <v>8</v>
      </c>
      <c r="B46" s="55" t="s">
        <v>52</v>
      </c>
      <c r="C46" s="56" t="s">
        <v>31</v>
      </c>
      <c r="D46" s="19" t="s">
        <v>108</v>
      </c>
      <c r="E46" s="60">
        <v>1</v>
      </c>
      <c r="F46" s="57" t="s">
        <v>0</v>
      </c>
      <c r="G46" s="58">
        <v>1</v>
      </c>
      <c r="H46" s="59"/>
    </row>
    <row r="47" spans="1:8" s="23" customFormat="1" ht="41.4" x14ac:dyDescent="0.3">
      <c r="A47" s="37">
        <v>9</v>
      </c>
      <c r="B47" s="55" t="s">
        <v>53</v>
      </c>
      <c r="C47" s="56" t="s">
        <v>31</v>
      </c>
      <c r="D47" s="19" t="s">
        <v>108</v>
      </c>
      <c r="E47" s="60">
        <v>2</v>
      </c>
      <c r="F47" s="57" t="s">
        <v>0</v>
      </c>
      <c r="G47" s="58">
        <v>1</v>
      </c>
      <c r="H47" s="59"/>
    </row>
    <row r="48" spans="1:8" s="23" customFormat="1" ht="27.6" x14ac:dyDescent="0.3">
      <c r="A48" s="37">
        <v>10</v>
      </c>
      <c r="B48" s="55" t="s">
        <v>54</v>
      </c>
      <c r="C48" s="61" t="s">
        <v>55</v>
      </c>
      <c r="D48" s="19" t="s">
        <v>108</v>
      </c>
      <c r="E48" s="60">
        <v>2</v>
      </c>
      <c r="F48" s="57" t="s">
        <v>0</v>
      </c>
      <c r="G48" s="58">
        <v>1</v>
      </c>
      <c r="H48" s="59"/>
    </row>
    <row r="49" spans="1:8" s="23" customFormat="1" ht="27.6" x14ac:dyDescent="0.3">
      <c r="A49" s="37">
        <v>11</v>
      </c>
      <c r="B49" s="55" t="s">
        <v>56</v>
      </c>
      <c r="C49" s="61" t="s">
        <v>57</v>
      </c>
      <c r="D49" s="19" t="s">
        <v>108</v>
      </c>
      <c r="E49" s="60">
        <v>3</v>
      </c>
      <c r="F49" s="57" t="s">
        <v>0</v>
      </c>
      <c r="G49" s="58">
        <v>1</v>
      </c>
      <c r="H49" s="59"/>
    </row>
    <row r="50" spans="1:8" s="23" customFormat="1" ht="41.4" x14ac:dyDescent="0.3">
      <c r="A50" s="37">
        <v>12</v>
      </c>
      <c r="B50" s="55" t="s">
        <v>58</v>
      </c>
      <c r="C50" s="56" t="s">
        <v>31</v>
      </c>
      <c r="D50" s="19" t="s">
        <v>108</v>
      </c>
      <c r="E50" s="60">
        <v>10</v>
      </c>
      <c r="F50" s="57" t="s">
        <v>0</v>
      </c>
      <c r="G50" s="58">
        <v>1</v>
      </c>
      <c r="H50" s="59"/>
    </row>
    <row r="51" spans="1:8" s="23" customFormat="1" ht="41.4" x14ac:dyDescent="0.3">
      <c r="A51" s="37">
        <v>13</v>
      </c>
      <c r="B51" s="55" t="s">
        <v>59</v>
      </c>
      <c r="C51" s="56" t="s">
        <v>31</v>
      </c>
      <c r="D51" s="19" t="s">
        <v>108</v>
      </c>
      <c r="E51" s="60">
        <v>1</v>
      </c>
      <c r="F51" s="57" t="s">
        <v>0</v>
      </c>
      <c r="G51" s="58">
        <v>1</v>
      </c>
      <c r="H51" s="59"/>
    </row>
    <row r="52" spans="1:8" s="23" customFormat="1" ht="41.4" x14ac:dyDescent="0.3">
      <c r="A52" s="37">
        <v>14</v>
      </c>
      <c r="B52" s="55" t="s">
        <v>60</v>
      </c>
      <c r="C52" s="56" t="s">
        <v>31</v>
      </c>
      <c r="D52" s="19" t="s">
        <v>108</v>
      </c>
      <c r="E52" s="60">
        <v>2</v>
      </c>
      <c r="F52" s="57" t="s">
        <v>0</v>
      </c>
      <c r="G52" s="58">
        <v>1</v>
      </c>
      <c r="H52" s="59"/>
    </row>
    <row r="53" spans="1:8" s="23" customFormat="1" ht="41.4" x14ac:dyDescent="0.3">
      <c r="A53" s="37">
        <v>15</v>
      </c>
      <c r="B53" s="51" t="s">
        <v>116</v>
      </c>
      <c r="C53" s="56" t="s">
        <v>31</v>
      </c>
      <c r="D53" s="19" t="s">
        <v>108</v>
      </c>
      <c r="E53" s="60">
        <v>10</v>
      </c>
      <c r="F53" s="57" t="s">
        <v>0</v>
      </c>
      <c r="G53" s="58">
        <v>10</v>
      </c>
      <c r="H53" s="59"/>
    </row>
    <row r="54" spans="1:8" s="23" customFormat="1" ht="41.4" x14ac:dyDescent="0.3">
      <c r="A54" s="37">
        <v>16</v>
      </c>
      <c r="B54" s="51" t="s">
        <v>234</v>
      </c>
      <c r="C54" s="56" t="s">
        <v>31</v>
      </c>
      <c r="D54" s="19" t="s">
        <v>108</v>
      </c>
      <c r="E54" s="60">
        <v>1</v>
      </c>
      <c r="F54" s="57" t="s">
        <v>0</v>
      </c>
      <c r="G54" s="58">
        <v>1</v>
      </c>
      <c r="H54" s="59"/>
    </row>
    <row r="55" spans="1:8" s="23" customFormat="1" ht="41.4" x14ac:dyDescent="0.3">
      <c r="A55" s="37">
        <v>17</v>
      </c>
      <c r="B55" s="55" t="s">
        <v>235</v>
      </c>
      <c r="C55" s="56" t="s">
        <v>31</v>
      </c>
      <c r="D55" s="19" t="s">
        <v>108</v>
      </c>
      <c r="E55" s="60">
        <v>1</v>
      </c>
      <c r="F55" s="57" t="s">
        <v>0</v>
      </c>
      <c r="G55" s="58">
        <v>5</v>
      </c>
      <c r="H55" s="59"/>
    </row>
    <row r="56" spans="1:8" s="23" customFormat="1" ht="41.4" x14ac:dyDescent="0.3">
      <c r="A56" s="37">
        <v>18</v>
      </c>
      <c r="B56" s="55" t="s">
        <v>61</v>
      </c>
      <c r="C56" s="56" t="s">
        <v>31</v>
      </c>
      <c r="D56" s="19" t="s">
        <v>108</v>
      </c>
      <c r="E56" s="57">
        <v>1</v>
      </c>
      <c r="F56" s="57" t="s">
        <v>0</v>
      </c>
      <c r="G56" s="58">
        <v>1</v>
      </c>
      <c r="H56" s="59"/>
    </row>
    <row r="57" spans="1:8" ht="21" x14ac:dyDescent="0.3">
      <c r="A57" s="128" t="s">
        <v>12</v>
      </c>
      <c r="B57" s="129"/>
      <c r="C57" s="129"/>
      <c r="D57" s="97"/>
      <c r="E57" s="97"/>
      <c r="F57" s="97"/>
      <c r="G57" s="97"/>
      <c r="H57" s="129"/>
    </row>
    <row r="58" spans="1:8" ht="52.8" x14ac:dyDescent="0.3">
      <c r="A58" s="41" t="s">
        <v>11</v>
      </c>
      <c r="B58" s="34" t="s">
        <v>10</v>
      </c>
      <c r="C58" s="34" t="s">
        <v>9</v>
      </c>
      <c r="D58" s="34" t="s">
        <v>8</v>
      </c>
      <c r="E58" s="34" t="s">
        <v>7</v>
      </c>
      <c r="F58" s="34" t="s">
        <v>6</v>
      </c>
      <c r="G58" s="34" t="s">
        <v>5</v>
      </c>
      <c r="H58" s="34" t="s">
        <v>21</v>
      </c>
    </row>
    <row r="59" spans="1:8" ht="41.4" x14ac:dyDescent="0.3">
      <c r="A59" s="35">
        <v>1</v>
      </c>
      <c r="B59" s="62" t="s">
        <v>193</v>
      </c>
      <c r="C59" s="63" t="s">
        <v>31</v>
      </c>
      <c r="D59" s="3" t="s">
        <v>1</v>
      </c>
      <c r="E59" s="64">
        <v>1</v>
      </c>
      <c r="F59" s="64" t="s">
        <v>0</v>
      </c>
      <c r="G59" s="58">
        <v>5</v>
      </c>
      <c r="H59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57:H57"/>
    <mergeCell ref="A37:H3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A916-E1D8-40C7-8F24-AC0AE970C42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A6E4-001E-401B-8473-F97BA342193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FD15-8A19-4FBE-88CB-D0CEF51C22C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I33" sqref="I33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34" t="s">
        <v>20</v>
      </c>
      <c r="B1" s="135"/>
      <c r="C1" s="135"/>
      <c r="D1" s="135"/>
      <c r="E1" s="135"/>
      <c r="F1" s="135"/>
      <c r="G1" s="135"/>
    </row>
    <row r="2" spans="1:8" ht="21" x14ac:dyDescent="0.4">
      <c r="A2" s="123" t="s">
        <v>89</v>
      </c>
      <c r="B2" s="123"/>
      <c r="C2" s="123"/>
      <c r="D2" s="123"/>
      <c r="E2" s="123"/>
      <c r="F2" s="123"/>
      <c r="G2" s="123"/>
      <c r="H2" s="30"/>
    </row>
    <row r="3" spans="1:8" ht="21" x14ac:dyDescent="0.3">
      <c r="A3" s="124" t="str">
        <f>'Информация о Чемпионате'!B4</f>
        <v>Региональный чемпионата по профессиональному мастерству "Профессионалы" в  2026 г.</v>
      </c>
      <c r="B3" s="124"/>
      <c r="C3" s="124"/>
      <c r="D3" s="124"/>
      <c r="E3" s="124"/>
      <c r="F3" s="124"/>
      <c r="G3" s="124"/>
      <c r="H3" s="31"/>
    </row>
    <row r="4" spans="1:8" ht="21" x14ac:dyDescent="0.4">
      <c r="A4" s="123" t="s">
        <v>90</v>
      </c>
      <c r="B4" s="123"/>
      <c r="C4" s="123"/>
      <c r="D4" s="123"/>
      <c r="E4" s="123"/>
      <c r="F4" s="123"/>
      <c r="G4" s="123"/>
      <c r="H4" s="30"/>
    </row>
    <row r="5" spans="1:8" ht="20.399999999999999" x14ac:dyDescent="0.3">
      <c r="A5" s="136" t="str">
        <f>'Информация о Чемпионате'!B3</f>
        <v>Хлебопечение</v>
      </c>
      <c r="B5" s="136"/>
      <c r="C5" s="136"/>
      <c r="D5" s="136"/>
      <c r="E5" s="136"/>
      <c r="F5" s="136"/>
      <c r="G5" s="136"/>
      <c r="H5" s="32"/>
    </row>
    <row r="6" spans="1:8" ht="21" x14ac:dyDescent="0.3">
      <c r="A6" s="128" t="s">
        <v>28</v>
      </c>
      <c r="B6" s="133"/>
      <c r="C6" s="133"/>
      <c r="D6" s="133"/>
      <c r="E6" s="133"/>
      <c r="F6" s="133"/>
      <c r="G6" s="133"/>
    </row>
    <row r="7" spans="1:8" ht="27.6" x14ac:dyDescent="0.3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29</v>
      </c>
    </row>
    <row r="8" spans="1:8" x14ac:dyDescent="0.3">
      <c r="A8" s="10">
        <v>1</v>
      </c>
      <c r="B8" s="8" t="s">
        <v>229</v>
      </c>
      <c r="C8" s="2" t="s">
        <v>117</v>
      </c>
      <c r="D8" s="10" t="s">
        <v>14</v>
      </c>
      <c r="E8" s="10">
        <v>5</v>
      </c>
      <c r="F8" s="10" t="s">
        <v>0</v>
      </c>
      <c r="G8" s="16"/>
    </row>
    <row r="9" spans="1:8" x14ac:dyDescent="0.3">
      <c r="A9" s="10">
        <v>2</v>
      </c>
      <c r="B9" s="18"/>
      <c r="C9" s="5"/>
      <c r="D9" s="17"/>
      <c r="E9" s="17"/>
      <c r="F9" s="17"/>
      <c r="G9" s="16"/>
    </row>
    <row r="10" spans="1:8" x14ac:dyDescent="0.3">
      <c r="A10" s="10">
        <v>3</v>
      </c>
      <c r="B10" s="18"/>
      <c r="C10" s="5"/>
      <c r="D10" s="6"/>
      <c r="E10" s="17"/>
      <c r="F10" s="17"/>
      <c r="G10" s="16"/>
    </row>
    <row r="11" spans="1:8" x14ac:dyDescent="0.3">
      <c r="A11" s="10">
        <v>4</v>
      </c>
      <c r="B11" s="15"/>
      <c r="C11" s="5"/>
      <c r="D11" s="14"/>
      <c r="E11" s="13"/>
      <c r="F11" s="17"/>
      <c r="G11" s="12"/>
    </row>
    <row r="12" spans="1:8" x14ac:dyDescent="0.3">
      <c r="A12" s="10">
        <v>5</v>
      </c>
      <c r="B12" s="2"/>
      <c r="C12" s="4"/>
      <c r="D12" s="3"/>
      <c r="E12" s="7"/>
      <c r="F12" s="7"/>
      <c r="G12" s="2"/>
    </row>
    <row r="13" spans="1:8" x14ac:dyDescent="0.3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Лист3</vt:lpstr>
      <vt:lpstr>Лист2</vt:lpstr>
      <vt:lpstr>Лист1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ARTUR ARTUR</cp:lastModifiedBy>
  <dcterms:created xsi:type="dcterms:W3CDTF">2023-01-11T12:24:27Z</dcterms:created>
  <dcterms:modified xsi:type="dcterms:W3CDTF">2026-01-17T05:52:40Z</dcterms:modified>
</cp:coreProperties>
</file>